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5600" windowHeight="8370"/>
  </bookViews>
  <sheets>
    <sheet name="Sheet1" sheetId="1" r:id="rId1"/>
  </sheets>
  <definedNames>
    <definedName name="_xlnm.Print_Area" localSheetId="0">Sheet1!$A$1:$D$57</definedName>
  </definedNames>
  <calcPr calcId="145621"/>
</workbook>
</file>

<file path=xl/calcChain.xml><?xml version="1.0" encoding="utf-8"?>
<calcChain xmlns="http://schemas.openxmlformats.org/spreadsheetml/2006/main">
  <c r="D39" i="1" l="1"/>
  <c r="D44" i="1" l="1"/>
  <c r="C44" i="1"/>
  <c r="C18" i="1"/>
  <c r="D18" i="1"/>
  <c r="D56" i="1"/>
  <c r="C47" i="1" l="1"/>
  <c r="D47" i="1"/>
</calcChain>
</file>

<file path=xl/sharedStrings.xml><?xml version="1.0" encoding="utf-8"?>
<sst xmlns="http://schemas.openxmlformats.org/spreadsheetml/2006/main" count="45" uniqueCount="41">
  <si>
    <t>- TGR: Test aspergillus</t>
  </si>
  <si>
    <t>-TGR: Test paraprotéinémie</t>
  </si>
  <si>
    <t>-TGR: Tests CMV, EBV, Mycobacterium tuberculosis et E Coli 0157</t>
  </si>
  <si>
    <t>- TGR: Tests HCG - biologie clinique - nomenclature art 18 et 24</t>
  </si>
  <si>
    <t>Mesure</t>
  </si>
  <si>
    <t>Médecin généraliste</t>
  </si>
  <si>
    <t>Spécialiste</t>
  </si>
  <si>
    <t>Médecins généralistes:</t>
  </si>
  <si>
    <t>Spécialistes:</t>
  </si>
  <si>
    <t>S/ Total</t>
  </si>
  <si>
    <t>Total</t>
  </si>
  <si>
    <t>- Postes de garde de médecine générale: budget 15 nouveaux postes</t>
  </si>
  <si>
    <t>- Trajets de soins: marge disponible</t>
  </si>
  <si>
    <t>- Honoraires de disponibilité</t>
  </si>
  <si>
    <t>- Incitation à adhérer à l’accord des médecins généralistes</t>
  </si>
  <si>
    <t>- Incitation à adhérer à l’accord des spécialistes</t>
  </si>
  <si>
    <t>- Mammographie digitale</t>
  </si>
  <si>
    <t>- Nomenclature dermato</t>
  </si>
  <si>
    <t>- Tests nomenclature biologie clinique (*)</t>
  </si>
  <si>
    <t xml:space="preserve">- Neurologie + 2 euros </t>
  </si>
  <si>
    <t>(*) Tests nomenclature biologie clinique</t>
  </si>
  <si>
    <t>- Donneur vivant</t>
  </si>
  <si>
    <t>- Postes de garde</t>
  </si>
  <si>
    <t>- Trajet de soins diabètes / passeport diabète / DMG</t>
  </si>
  <si>
    <t>- Consultations particulièrement complexes ou longues</t>
  </si>
  <si>
    <t>- Statut social : 4.535 euros (entièrement) &amp; 2.200 euros (partiellement)</t>
  </si>
  <si>
    <t>- Allocation de pratique (conventionné) + 500 euros</t>
  </si>
  <si>
    <t>- Revalorisation neuropédiatrie</t>
  </si>
  <si>
    <t>- Visite spécialiste MRS</t>
  </si>
  <si>
    <t>- Suppression de l'interdiction de cumul gériatrie</t>
  </si>
  <si>
    <t>- Revalorisation hématologie</t>
  </si>
  <si>
    <t>Tableau financier de l'accord 2015</t>
  </si>
  <si>
    <t>- Douleur chronique</t>
  </si>
  <si>
    <t>- Revalorisation DMG avec 0,02 euros jusqu'à 30 euro</t>
  </si>
  <si>
    <t>- Revalorisation 102852 jusque 20 euros</t>
  </si>
  <si>
    <t>- Allocation de pratique/télématique sumehrs: + 500 euros</t>
  </si>
  <si>
    <t>- TGR: Test légionnelle</t>
  </si>
  <si>
    <t>- Mammographie diagnostiques</t>
  </si>
  <si>
    <t>- Economie supplémentaire forfaits réadmission bio &amp; rx: 82% =&gt; 67%</t>
  </si>
  <si>
    <t>- Baisse de prestations spéciales non accrédité 1%</t>
  </si>
  <si>
    <t>- Prime de télématique spécialistes conventionnés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</si>
</sst>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quotePrefix="1" applyFill="1" applyBorder="1"/>
    <xf numFmtId="0" fontId="0" fillId="2" borderId="0" xfId="0" applyFill="1" applyBorder="1"/>
    <xf numFmtId="0" fontId="0" fillId="2" borderId="1" xfId="0" applyFill="1" applyBorder="1"/>
    <xf numFmtId="3" fontId="0" fillId="2" borderId="2" xfId="0" applyNumberFormat="1" applyFill="1" applyBorder="1"/>
    <xf numFmtId="3" fontId="0" fillId="2" borderId="6" xfId="0" applyNumberFormat="1" applyFill="1" applyBorder="1"/>
    <xf numFmtId="0" fontId="0" fillId="2" borderId="0" xfId="0" applyFill="1"/>
    <xf numFmtId="0" fontId="1" fillId="2" borderId="2" xfId="0" applyFont="1" applyFill="1" applyBorder="1"/>
    <xf numFmtId="0" fontId="0" fillId="2" borderId="8" xfId="0" applyFill="1" applyBorder="1"/>
    <xf numFmtId="0" fontId="0" fillId="2" borderId="0" xfId="0" applyFill="1" applyAlignment="1">
      <alignment vertical="center"/>
    </xf>
    <xf numFmtId="0" fontId="1" fillId="2" borderId="9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0" xfId="0" applyFont="1" applyFill="1" applyBorder="1"/>
    <xf numFmtId="3" fontId="1" fillId="2" borderId="2" xfId="0" applyNumberFormat="1" applyFont="1" applyFill="1" applyBorder="1"/>
    <xf numFmtId="3" fontId="1" fillId="2" borderId="6" xfId="0" applyNumberFormat="1" applyFont="1" applyFill="1" applyBorder="1"/>
    <xf numFmtId="0" fontId="1" fillId="2" borderId="0" xfId="0" applyFont="1" applyFill="1"/>
    <xf numFmtId="0" fontId="1" fillId="2" borderId="3" xfId="0" applyFont="1" applyFill="1" applyBorder="1"/>
    <xf numFmtId="3" fontId="0" fillId="2" borderId="3" xfId="0" applyNumberFormat="1" applyFill="1" applyBorder="1"/>
    <xf numFmtId="3" fontId="0" fillId="2" borderId="7" xfId="0" applyNumberFormat="1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3" fontId="3" fillId="2" borderId="6" xfId="0" applyNumberFormat="1" applyFont="1" applyFill="1" applyBorder="1"/>
    <xf numFmtId="0" fontId="0" fillId="2" borderId="11" xfId="0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/>
    <xf numFmtId="3" fontId="4" fillId="2" borderId="12" xfId="0" applyNumberFormat="1" applyFont="1" applyFill="1" applyBorder="1"/>
    <xf numFmtId="0" fontId="0" fillId="2" borderId="12" xfId="0" applyFill="1" applyBorder="1"/>
    <xf numFmtId="0" fontId="1" fillId="2" borderId="11" xfId="0" applyFont="1" applyFill="1" applyBorder="1"/>
    <xf numFmtId="3" fontId="1" fillId="2" borderId="0" xfId="0" applyNumberFormat="1" applyFont="1" applyFill="1"/>
    <xf numFmtId="3" fontId="0" fillId="2" borderId="8" xfId="0" applyNumberFormat="1" applyFill="1" applyBorder="1"/>
    <xf numFmtId="3" fontId="0" fillId="2" borderId="14" xfId="0" applyNumberFormat="1" applyFill="1" applyBorder="1"/>
    <xf numFmtId="0" fontId="0" fillId="2" borderId="0" xfId="0" applyFill="1" applyAlignment="1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2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tabSelected="1" topLeftCell="A25" zoomScaleNormal="100" workbookViewId="0">
      <selection activeCell="B43" sqref="B43"/>
    </sheetView>
  </sheetViews>
  <sheetFormatPr defaultRowHeight="15" x14ac:dyDescent="0.25"/>
  <cols>
    <col min="1" max="1" width="4.42578125" style="16" customWidth="1"/>
    <col min="2" max="2" width="63.42578125" style="6" bestFit="1" customWidth="1"/>
    <col min="3" max="4" width="14.5703125" style="6" customWidth="1"/>
    <col min="5" max="5" width="2.28515625" style="6" customWidth="1"/>
    <col min="6" max="16384" width="9.140625" style="6"/>
  </cols>
  <sheetData>
    <row r="2" spans="1:8" s="9" customFormat="1" ht="20.100000000000001" customHeight="1" x14ac:dyDescent="0.25">
      <c r="A2" s="38" t="s">
        <v>31</v>
      </c>
      <c r="B2" s="38"/>
      <c r="C2" s="38"/>
      <c r="D2" s="38"/>
    </row>
    <row r="3" spans="1:8" s="37" customFormat="1" ht="30" x14ac:dyDescent="0.25">
      <c r="A3" s="33" t="s">
        <v>4</v>
      </c>
      <c r="B3" s="34"/>
      <c r="C3" s="35" t="s">
        <v>5</v>
      </c>
      <c r="D3" s="36" t="s">
        <v>6</v>
      </c>
    </row>
    <row r="4" spans="1:8" ht="6" customHeight="1" x14ac:dyDescent="0.25">
      <c r="A4" s="10"/>
      <c r="B4" s="8"/>
      <c r="C4" s="11"/>
      <c r="D4" s="12"/>
    </row>
    <row r="5" spans="1:8" x14ac:dyDescent="0.25">
      <c r="A5" s="7" t="s">
        <v>7</v>
      </c>
      <c r="B5" s="2"/>
      <c r="C5" s="4"/>
      <c r="D5" s="5"/>
    </row>
    <row r="6" spans="1:8" x14ac:dyDescent="0.25">
      <c r="A6" s="7"/>
      <c r="B6" s="1" t="s">
        <v>11</v>
      </c>
      <c r="C6" s="4">
        <v>-5250</v>
      </c>
      <c r="D6" s="5"/>
    </row>
    <row r="7" spans="1:8" x14ac:dyDescent="0.25">
      <c r="A7" s="7"/>
      <c r="B7" s="1" t="s">
        <v>12</v>
      </c>
      <c r="C7" s="4">
        <v>-11426</v>
      </c>
      <c r="D7" s="5"/>
    </row>
    <row r="8" spans="1:8" x14ac:dyDescent="0.25">
      <c r="A8" s="7"/>
      <c r="B8" s="1" t="s">
        <v>13</v>
      </c>
      <c r="C8" s="4">
        <v>-5000</v>
      </c>
      <c r="D8" s="5"/>
    </row>
    <row r="9" spans="1:8" x14ac:dyDescent="0.25">
      <c r="A9" s="7"/>
      <c r="B9" s="1" t="s">
        <v>14</v>
      </c>
      <c r="C9" s="4">
        <v>-3942</v>
      </c>
      <c r="D9" s="5"/>
    </row>
    <row r="10" spans="1:8" ht="6" customHeight="1" x14ac:dyDescent="0.25">
      <c r="A10" s="7"/>
      <c r="B10" s="2"/>
      <c r="C10" s="4"/>
      <c r="D10" s="5"/>
    </row>
    <row r="11" spans="1:8" x14ac:dyDescent="0.25">
      <c r="A11" s="7" t="s">
        <v>8</v>
      </c>
      <c r="B11" s="2"/>
      <c r="C11" s="4"/>
      <c r="D11" s="5"/>
      <c r="H11" s="32"/>
    </row>
    <row r="12" spans="1:8" x14ac:dyDescent="0.25">
      <c r="A12" s="7"/>
      <c r="B12" s="1" t="s">
        <v>37</v>
      </c>
      <c r="C12" s="4"/>
      <c r="D12" s="5">
        <v>-8500</v>
      </c>
    </row>
    <row r="13" spans="1:8" x14ac:dyDescent="0.25">
      <c r="A13" s="7"/>
      <c r="B13" s="1" t="s">
        <v>38</v>
      </c>
      <c r="C13" s="4"/>
      <c r="D13" s="5">
        <v>-1793</v>
      </c>
    </row>
    <row r="14" spans="1:8" x14ac:dyDescent="0.25">
      <c r="A14" s="7"/>
      <c r="B14" s="1" t="s">
        <v>32</v>
      </c>
      <c r="C14" s="4"/>
      <c r="D14" s="5">
        <v>-2000</v>
      </c>
    </row>
    <row r="15" spans="1:8" x14ac:dyDescent="0.25">
      <c r="A15" s="7"/>
      <c r="B15" s="1" t="s">
        <v>39</v>
      </c>
      <c r="C15" s="4"/>
      <c r="D15" s="5">
        <v>-6130</v>
      </c>
    </row>
    <row r="16" spans="1:8" x14ac:dyDescent="0.25">
      <c r="A16" s="7"/>
      <c r="B16" s="1" t="s">
        <v>15</v>
      </c>
      <c r="C16" s="4"/>
      <c r="D16" s="5">
        <v>-5515</v>
      </c>
    </row>
    <row r="17" spans="1:4" ht="8.1" customHeight="1" x14ac:dyDescent="0.25">
      <c r="A17" s="7"/>
      <c r="B17" s="1"/>
      <c r="C17" s="4"/>
      <c r="D17" s="5"/>
    </row>
    <row r="18" spans="1:4" s="16" customFormat="1" x14ac:dyDescent="0.25">
      <c r="A18" s="7" t="s">
        <v>9</v>
      </c>
      <c r="B18" s="13"/>
      <c r="C18" s="14">
        <f>SUM(C6:C17)</f>
        <v>-25618</v>
      </c>
      <c r="D18" s="15">
        <f>SUM(D6:D17)</f>
        <v>-23938</v>
      </c>
    </row>
    <row r="19" spans="1:4" ht="6" customHeight="1" x14ac:dyDescent="0.25">
      <c r="A19" s="17"/>
      <c r="B19" s="3"/>
      <c r="C19" s="18"/>
      <c r="D19" s="19"/>
    </row>
    <row r="20" spans="1:4" ht="6" customHeight="1" x14ac:dyDescent="0.25">
      <c r="A20" s="10"/>
      <c r="B20" s="8"/>
      <c r="C20" s="20"/>
      <c r="D20" s="21"/>
    </row>
    <row r="21" spans="1:4" x14ac:dyDescent="0.25">
      <c r="A21" s="7" t="s">
        <v>7</v>
      </c>
      <c r="B21" s="2"/>
      <c r="C21" s="4"/>
      <c r="D21" s="5"/>
    </row>
    <row r="22" spans="1:4" x14ac:dyDescent="0.25">
      <c r="A22" s="7"/>
      <c r="B22" s="1" t="s">
        <v>33</v>
      </c>
      <c r="C22" s="4">
        <v>125</v>
      </c>
      <c r="D22" s="5"/>
    </row>
    <row r="23" spans="1:4" x14ac:dyDescent="0.25">
      <c r="A23" s="7"/>
      <c r="B23" s="1" t="s">
        <v>34</v>
      </c>
      <c r="C23" s="4">
        <v>21</v>
      </c>
      <c r="D23" s="5"/>
    </row>
    <row r="24" spans="1:4" x14ac:dyDescent="0.25">
      <c r="A24" s="7"/>
      <c r="B24" s="1" t="s">
        <v>23</v>
      </c>
      <c r="C24" s="4">
        <v>6700</v>
      </c>
      <c r="D24" s="5"/>
    </row>
    <row r="25" spans="1:4" x14ac:dyDescent="0.25">
      <c r="A25" s="7"/>
      <c r="B25" s="1" t="s">
        <v>24</v>
      </c>
      <c r="C25" s="4">
        <v>1764</v>
      </c>
      <c r="D25" s="5"/>
    </row>
    <row r="26" spans="1:4" x14ac:dyDescent="0.25">
      <c r="A26" s="7"/>
      <c r="B26" s="1" t="s">
        <v>22</v>
      </c>
      <c r="C26" s="4">
        <v>10250</v>
      </c>
      <c r="D26" s="5"/>
    </row>
    <row r="27" spans="1:4" x14ac:dyDescent="0.25">
      <c r="A27" s="7"/>
      <c r="B27" s="1" t="s">
        <v>25</v>
      </c>
      <c r="C27" s="4">
        <v>325</v>
      </c>
      <c r="D27" s="5"/>
    </row>
    <row r="28" spans="1:4" x14ac:dyDescent="0.25">
      <c r="A28" s="7"/>
      <c r="B28" s="1" t="s">
        <v>26</v>
      </c>
      <c r="C28" s="4">
        <v>4541</v>
      </c>
      <c r="D28" s="5"/>
    </row>
    <row r="29" spans="1:4" x14ac:dyDescent="0.25">
      <c r="A29" s="7"/>
      <c r="B29" s="1" t="s">
        <v>35</v>
      </c>
      <c r="C29" s="4">
        <v>1892</v>
      </c>
      <c r="D29" s="5"/>
    </row>
    <row r="30" spans="1:4" ht="6" customHeight="1" x14ac:dyDescent="0.25">
      <c r="A30" s="7"/>
      <c r="B30" s="1"/>
      <c r="C30" s="4"/>
      <c r="D30" s="5"/>
    </row>
    <row r="31" spans="1:4" x14ac:dyDescent="0.25">
      <c r="A31" s="7" t="s">
        <v>8</v>
      </c>
      <c r="B31" s="1"/>
      <c r="C31" s="4"/>
      <c r="D31" s="5"/>
    </row>
    <row r="32" spans="1:4" x14ac:dyDescent="0.25">
      <c r="A32" s="7"/>
      <c r="B32" s="1" t="s">
        <v>16</v>
      </c>
      <c r="C32" s="4"/>
      <c r="D32" s="5">
        <v>8500</v>
      </c>
    </row>
    <row r="33" spans="1:6" x14ac:dyDescent="0.25">
      <c r="A33" s="7"/>
      <c r="B33" s="1" t="s">
        <v>17</v>
      </c>
      <c r="C33" s="4"/>
      <c r="D33" s="5">
        <v>3853</v>
      </c>
    </row>
    <row r="34" spans="1:6" x14ac:dyDescent="0.25">
      <c r="A34" s="7"/>
      <c r="B34" s="1" t="s">
        <v>18</v>
      </c>
      <c r="C34" s="4"/>
      <c r="D34" s="22">
        <v>413</v>
      </c>
    </row>
    <row r="35" spans="1:6" x14ac:dyDescent="0.25">
      <c r="A35" s="7"/>
      <c r="B35" s="1" t="s">
        <v>27</v>
      </c>
      <c r="C35" s="4"/>
      <c r="D35" s="5">
        <v>1190</v>
      </c>
    </row>
    <row r="36" spans="1:6" x14ac:dyDescent="0.25">
      <c r="A36" s="7"/>
      <c r="B36" s="1" t="s">
        <v>19</v>
      </c>
      <c r="C36" s="4"/>
      <c r="D36" s="5">
        <v>1610</v>
      </c>
    </row>
    <row r="37" spans="1:6" x14ac:dyDescent="0.25">
      <c r="A37" s="7"/>
      <c r="B37" s="1" t="s">
        <v>28</v>
      </c>
      <c r="C37" s="4"/>
      <c r="D37" s="5">
        <v>316</v>
      </c>
    </row>
    <row r="38" spans="1:6" x14ac:dyDescent="0.25">
      <c r="A38" s="7"/>
      <c r="B38" s="1" t="s">
        <v>21</v>
      </c>
      <c r="C38" s="4"/>
      <c r="D38" s="5">
        <v>263</v>
      </c>
    </row>
    <row r="39" spans="1:6" x14ac:dyDescent="0.25">
      <c r="A39" s="7"/>
      <c r="B39" s="1" t="s">
        <v>29</v>
      </c>
      <c r="C39" s="4"/>
      <c r="D39" s="5">
        <f>1194-16</f>
        <v>1178</v>
      </c>
    </row>
    <row r="40" spans="1:6" x14ac:dyDescent="0.25">
      <c r="A40" s="7"/>
      <c r="B40" s="1" t="s">
        <v>25</v>
      </c>
      <c r="C40" s="4"/>
      <c r="D40" s="5">
        <v>436</v>
      </c>
    </row>
    <row r="41" spans="1:6" x14ac:dyDescent="0.25">
      <c r="A41" s="7"/>
      <c r="B41" s="1" t="s">
        <v>30</v>
      </c>
      <c r="C41" s="4"/>
      <c r="D41" s="5">
        <v>1179</v>
      </c>
    </row>
    <row r="42" spans="1:6" x14ac:dyDescent="0.25">
      <c r="A42" s="7"/>
      <c r="B42" s="1" t="s">
        <v>40</v>
      </c>
      <c r="C42" s="4"/>
      <c r="D42" s="5">
        <v>5000</v>
      </c>
    </row>
    <row r="43" spans="1:6" ht="6" customHeight="1" x14ac:dyDescent="0.25">
      <c r="A43" s="7"/>
      <c r="B43" s="2"/>
      <c r="C43" s="4"/>
      <c r="D43" s="5"/>
    </row>
    <row r="44" spans="1:6" s="16" customFormat="1" x14ac:dyDescent="0.25">
      <c r="A44" s="7" t="s">
        <v>9</v>
      </c>
      <c r="B44" s="13"/>
      <c r="C44" s="14">
        <f>SUM(C22:C43)</f>
        <v>25618</v>
      </c>
      <c r="D44" s="15">
        <f>SUM(D22:D43)</f>
        <v>23938</v>
      </c>
      <c r="F44" s="29"/>
    </row>
    <row r="45" spans="1:6" ht="8.1" customHeight="1" x14ac:dyDescent="0.25">
      <c r="A45" s="17"/>
      <c r="B45" s="3"/>
      <c r="C45" s="18"/>
      <c r="D45" s="19"/>
    </row>
    <row r="46" spans="1:6" ht="6" customHeight="1" x14ac:dyDescent="0.25">
      <c r="A46" s="7"/>
      <c r="B46" s="2"/>
      <c r="C46" s="4"/>
      <c r="D46" s="5"/>
    </row>
    <row r="47" spans="1:6" x14ac:dyDescent="0.25">
      <c r="A47" s="7" t="s">
        <v>10</v>
      </c>
      <c r="B47" s="13"/>
      <c r="C47" s="14">
        <f>C44+C18</f>
        <v>0</v>
      </c>
      <c r="D47" s="15">
        <f>D44+D18</f>
        <v>0</v>
      </c>
    </row>
    <row r="48" spans="1:6" ht="6" customHeight="1" x14ac:dyDescent="0.25">
      <c r="A48" s="17"/>
      <c r="B48" s="3"/>
      <c r="C48" s="18"/>
      <c r="D48" s="19"/>
    </row>
    <row r="49" spans="1:4" s="2" customFormat="1" ht="6" customHeight="1" x14ac:dyDescent="0.25">
      <c r="A49" s="10"/>
      <c r="B49" s="8"/>
      <c r="C49" s="30"/>
      <c r="D49" s="31"/>
    </row>
    <row r="50" spans="1:4" x14ac:dyDescent="0.25">
      <c r="A50" s="7" t="s">
        <v>20</v>
      </c>
      <c r="B50" s="2"/>
      <c r="C50" s="2"/>
      <c r="D50" s="23"/>
    </row>
    <row r="51" spans="1:4" x14ac:dyDescent="0.25">
      <c r="A51" s="7"/>
      <c r="B51" s="24" t="s">
        <v>0</v>
      </c>
      <c r="C51" s="2"/>
      <c r="D51" s="23">
        <v>76</v>
      </c>
    </row>
    <row r="52" spans="1:4" x14ac:dyDescent="0.25">
      <c r="A52" s="7"/>
      <c r="B52" s="24" t="s">
        <v>36</v>
      </c>
      <c r="C52" s="2"/>
      <c r="D52" s="23">
        <v>111</v>
      </c>
    </row>
    <row r="53" spans="1:4" x14ac:dyDescent="0.25">
      <c r="A53" s="7"/>
      <c r="B53" s="24" t="s">
        <v>1</v>
      </c>
      <c r="C53" s="2"/>
      <c r="D53" s="23">
        <v>26</v>
      </c>
    </row>
    <row r="54" spans="1:4" x14ac:dyDescent="0.25">
      <c r="A54" s="7"/>
      <c r="B54" s="24" t="s">
        <v>2</v>
      </c>
      <c r="C54" s="2"/>
      <c r="D54" s="23">
        <v>103</v>
      </c>
    </row>
    <row r="55" spans="1:4" x14ac:dyDescent="0.25">
      <c r="A55" s="7"/>
      <c r="B55" s="24" t="s">
        <v>3</v>
      </c>
      <c r="C55" s="2"/>
      <c r="D55" s="27">
        <v>97</v>
      </c>
    </row>
    <row r="56" spans="1:4" x14ac:dyDescent="0.25">
      <c r="A56" s="7"/>
      <c r="B56" s="24"/>
      <c r="C56" s="2"/>
      <c r="D56" s="28">
        <f>SUM(D51:D55)</f>
        <v>413</v>
      </c>
    </row>
    <row r="57" spans="1:4" s="16" customFormat="1" x14ac:dyDescent="0.25">
      <c r="A57" s="17"/>
      <c r="B57" s="25"/>
      <c r="C57" s="25"/>
      <c r="D57" s="26"/>
    </row>
  </sheetData>
  <mergeCells count="2">
    <mergeCell ref="A3:B3"/>
    <mergeCell ref="A2:D2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2014-12-22T23:00:00+00:00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TaxCatchAll xmlns="61fd8d87-ea47-44bb-afd6-b4d99b1d9c1f">
      <Value>8</Value>
      <Value>29</Value>
      <Value>5</Value>
    </TaxCatchAll>
    <RIDocSummary xmlns="f15eea43-7fa7-45cf-8dc0-d5244e2cd467">Impact budgétaire de l’accord 2015</RIDocSummary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Accord ou convention</TermName>
          <TermId xmlns="http://schemas.microsoft.com/office/infopath/2007/PartnerControls">e65205e4-8e63-4509-9a33-be7cfd98f34d</TermId>
        </TermInfo>
      </Terms>
    </RIDocType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B09BCE-8FF4-41D8-9215-D5D4EC404586}"/>
</file>

<file path=customXml/itemProps2.xml><?xml version="1.0" encoding="utf-8"?>
<ds:datastoreItem xmlns:ds="http://schemas.openxmlformats.org/officeDocument/2006/customXml" ds:itemID="{65F2CF1F-891E-47FA-95FC-83A766A6F9CD}"/>
</file>

<file path=customXml/itemProps3.xml><?xml version="1.0" encoding="utf-8"?>
<ds:datastoreItem xmlns:ds="http://schemas.openxmlformats.org/officeDocument/2006/customXml" ds:itemID="{C62069D9-3B05-4665-BA18-1B84D008849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R.I.Z.I.V. - I.N.A.M.I.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Accord médico-mutualiste 2015 - Impact budgétaire</dc:title>
  <dc:creator>Johan Peetermans</dc:creator>
  <cp:lastModifiedBy>Johan Peetermans</cp:lastModifiedBy>
  <cp:lastPrinted>2014-12-22T21:08:30Z</cp:lastPrinted>
  <dcterms:created xsi:type="dcterms:W3CDTF">2014-11-24T14:46:36Z</dcterms:created>
  <dcterms:modified xsi:type="dcterms:W3CDTF">2014-12-23T13:16:08Z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29;#Médecin|d8a1e59b-bcd7-4d2f-b75c-23b993f6e1ad</vt:lpwstr>
  </property>
  <property fmtid="{D5CDD505-2E9C-101B-9397-08002B2CF9AE}" pid="4" name="RITheme">
    <vt:lpwstr/>
  </property>
  <property fmtid="{D5CDD505-2E9C-101B-9397-08002B2CF9AE}" pid="5" name="RILanguage">
    <vt:lpwstr>8;#Français|aa2269b8-11bd-4cc9-9267-801806817e60</vt:lpwstr>
  </property>
  <property fmtid="{D5CDD505-2E9C-101B-9397-08002B2CF9AE}" pid="6" name="RIDocType">
    <vt:lpwstr>5;#Accord ou convention|e65205e4-8e63-4509-9a33-be7cfd98f34d</vt:lpwstr>
  </property>
</Properties>
</file>