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V-SS\PHAR\PHARMSPEC\Contraceptie Jongeren\Referentietabellen\"/>
    </mc:Choice>
  </mc:AlternateContent>
  <bookViews>
    <workbookView xWindow="0" yWindow="0" windowWidth="28800" windowHeight="12000"/>
  </bookViews>
  <sheets>
    <sheet name="Publicatielijst 2020 1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64" i="1" l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<sst xmlns="http://schemas.openxmlformats.org/spreadsheetml/2006/main" count="64" uniqueCount="62">
  <si>
    <t>Lijst bij het Koninklijk Besluit van 16-09-2013 ter vaststelling van een specifieke tegemoetkoming in de kostprijs van contraceptiva voor vrouwen, jonger dan 25 jaar, en voor vrouwen met recht op een verhoogde tegemoetkoming</t>
  </si>
  <si>
    <t>Liste de l'Arrêté Royal du 16-09-2013 fixant une intervention spécifique dans le coût des contraceptifs pour les femmes n'ayant pas atteint l'âge de 25 ans et pour les femmes ayant droit à une intervention majorée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</si>
  <si>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</si>
  <si>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
Délivrance par un pharmacien hospitalier à des patientes telles que décrites à l'article 2, 2è et 3è alinéas de l'A.R. du 16-09-2013 fixant une intervention spécifique dans le coût des contraceptifs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</si>
  <si>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</si>
  <si>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</si>
  <si>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</si>
  <si>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</si>
  <si>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</si>
  <si>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'contraceptie jongeren' voor patiënten jonger dan 25 jaar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</si>
  <si>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</si>
  <si>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</si>
  <si>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</si>
  <si>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</si>
  <si>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</si>
  <si>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</si>
  <si>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</si>
  <si>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</si>
  <si>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</si>
  <si>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</si>
  <si>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</si>
  <si>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</si>
  <si>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</si>
  <si>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</si>
  <si>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</si>
  <si>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</si>
  <si>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</si>
  <si>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</si>
  <si>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</si>
  <si>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</si>
  <si>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</si>
  <si>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</si>
  <si>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</si>
  <si>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</si>
  <si>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</si>
  <si>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</si>
  <si>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</si>
  <si>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</si>
  <si>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'contraception jeunes' pour les patientes de moins de 25 ans 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</si>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</sst>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5"/>
      <name val="Arial"/>
      <family val="2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5"/>
      <name val="Arial"/>
      <family val="2"/>
    </font>
    <font>
      <b/>
      <strike/>
      <sz val="9"/>
      <color theme="5"/>
      <name val="Calibri"/>
      <family val="2"/>
      <scheme val="minor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0" fillId="2" borderId="1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justify" vertical="center"/>
    </xf>
    <xf numFmtId="0" fontId="10" fillId="3" borderId="0" xfId="0" applyFont="1" applyFill="1" applyBorder="1" applyAlignment="1">
      <alignment horizontal="justify" vertical="center" wrapText="1"/>
    </xf>
    <xf numFmtId="0" fontId="11" fillId="4" borderId="0" xfId="1" applyFont="1" applyFill="1" applyBorder="1" applyAlignment="1">
      <alignment horizontal="left" vertical="top" wrapText="1"/>
    </xf>
    <xf numFmtId="0" fontId="12" fillId="4" borderId="0" xfId="0" applyNumberFormat="1" applyFont="1" applyFill="1" applyBorder="1" applyAlignment="1">
      <alignment horizontal="left" vertical="top" wrapText="1"/>
    </xf>
    <xf numFmtId="2" fontId="11" fillId="4" borderId="0" xfId="1" applyNumberFormat="1" applyFont="1" applyFill="1" applyBorder="1" applyAlignment="1">
      <alignment horizontal="left" vertical="top" wrapText="1"/>
    </xf>
    <xf numFmtId="0" fontId="13" fillId="4" borderId="0" xfId="1" applyFont="1" applyFill="1" applyBorder="1" applyAlignment="1">
      <alignment horizontal="left" vertical="top" wrapText="1"/>
    </xf>
    <xf numFmtId="49" fontId="12" fillId="5" borderId="1" xfId="0" applyNumberFormat="1" applyFont="1" applyFill="1" applyBorder="1" applyAlignment="1">
      <alignment horizontal="left" vertical="top" wrapText="1"/>
    </xf>
    <xf numFmtId="0" fontId="12" fillId="5" borderId="0" xfId="0" applyNumberFormat="1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4" fillId="5" borderId="0" xfId="0" applyNumberFormat="1" applyFont="1" applyFill="1" applyBorder="1" applyAlignment="1">
      <alignment horizontal="left" vertical="top" wrapText="1"/>
    </xf>
    <xf numFmtId="0" fontId="15" fillId="6" borderId="0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quotePrefix="1" applyNumberFormat="1" applyFont="1" applyFill="1" applyBorder="1" applyAlignment="1">
      <alignment horizontal="left"/>
    </xf>
    <xf numFmtId="0" fontId="15" fillId="0" borderId="0" xfId="0" quotePrefix="1" applyNumberFormat="1" applyFont="1" applyFill="1" applyBorder="1" applyAlignment="1">
      <alignment horizontal="right"/>
    </xf>
    <xf numFmtId="2" fontId="15" fillId="0" borderId="0" xfId="0" applyNumberFormat="1" applyFont="1"/>
    <xf numFmtId="49" fontId="15" fillId="0" borderId="1" xfId="0" applyNumberFormat="1" applyFont="1" applyBorder="1"/>
    <xf numFmtId="2" fontId="15" fillId="0" borderId="0" xfId="0" applyNumberFormat="1" applyFont="1" applyFill="1"/>
    <xf numFmtId="0" fontId="15" fillId="0" borderId="0" xfId="0" applyFont="1" applyFill="1"/>
    <xf numFmtId="0" fontId="2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quotePrefix="1" applyNumberFormat="1" applyFont="1" applyFill="1" applyBorder="1" applyAlignment="1">
      <alignment horizontal="left"/>
    </xf>
    <xf numFmtId="0" fontId="17" fillId="0" borderId="0" xfId="0" quotePrefix="1" applyNumberFormat="1" applyFont="1" applyFill="1" applyBorder="1" applyAlignment="1">
      <alignment horizontal="right"/>
    </xf>
    <xf numFmtId="2" fontId="17" fillId="0" borderId="0" xfId="0" applyNumberFormat="1" applyFont="1"/>
    <xf numFmtId="49" fontId="17" fillId="0" borderId="1" xfId="0" applyNumberFormat="1" applyFont="1" applyBorder="1"/>
    <xf numFmtId="2" fontId="17" fillId="0" borderId="0" xfId="0" applyNumberFormat="1" applyFont="1" applyFill="1"/>
    <xf numFmtId="0" fontId="17" fillId="0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quotePrefix="1" applyNumberFormat="1" applyFont="1" applyFill="1" applyBorder="1" applyAlignment="1">
      <alignment horizontal="left"/>
    </xf>
    <xf numFmtId="0" fontId="20" fillId="0" borderId="0" xfId="0" quotePrefix="1" applyNumberFormat="1" applyFont="1" applyFill="1" applyBorder="1" applyAlignment="1">
      <alignment horizontal="right"/>
    </xf>
    <xf numFmtId="2" fontId="20" fillId="0" borderId="0" xfId="0" applyNumberFormat="1" applyFont="1"/>
    <xf numFmtId="49" fontId="20" fillId="0" borderId="1" xfId="0" applyNumberFormat="1" applyFont="1" applyBorder="1"/>
    <xf numFmtId="2" fontId="20" fillId="0" borderId="0" xfId="0" applyNumberFormat="1" applyFont="1" applyFill="1"/>
    <xf numFmtId="0" fontId="20" fillId="0" borderId="0" xfId="0" applyFont="1" applyFill="1"/>
    <xf numFmtId="0" fontId="2" fillId="0" borderId="0" xfId="0" applyFont="1" applyFill="1"/>
    <xf numFmtId="0" fontId="21" fillId="0" borderId="0" xfId="0" applyFont="1" applyFill="1"/>
  </cellXfs>
  <cellStyles count="2">
    <cellStyle name="Normal" xfId="0" builtinId="0"/>
    <cellStyle name="Normal 2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11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0 11"/>
      <sheetName val="Publicatielijst 2020 11"/>
    </sheetNames>
    <sheetDataSet>
      <sheetData sheetId="0">
        <row r="1">
          <cell r="A1" t="str">
            <v>Versie/version 01.11.2020</v>
          </cell>
        </row>
        <row r="8">
          <cell r="A8">
            <v>3590197</v>
          </cell>
          <cell r="B8" t="str">
            <v>ANNAIS 20 3 X 21</v>
          </cell>
          <cell r="C8" t="str">
            <v>CERES PHARMA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 t="str">
            <v>7709918</v>
          </cell>
          <cell r="U8" t="str">
            <v>ANNAIS 20</v>
          </cell>
          <cell r="V8" t="str">
            <v>CERES PHARMA</v>
          </cell>
          <cell r="W8" t="str">
            <v>21 comp</v>
          </cell>
          <cell r="X8">
            <v>1</v>
          </cell>
          <cell r="AC8">
            <v>63.12</v>
          </cell>
          <cell r="AD8">
            <v>5.6938000000000004</v>
          </cell>
          <cell r="AE8" t="str">
            <v/>
          </cell>
          <cell r="AF8">
            <v>5.6938000000000004</v>
          </cell>
          <cell r="AG8" t="str">
            <v/>
          </cell>
          <cell r="AM8">
            <v>3</v>
          </cell>
          <cell r="AN8" t="str">
            <v/>
          </cell>
          <cell r="AO8">
            <v>2.6938000000000004</v>
          </cell>
          <cell r="AP8" t="str">
            <v/>
          </cell>
          <cell r="AQ8" t="str">
            <v>-</v>
          </cell>
        </row>
        <row r="9">
          <cell r="A9">
            <v>3590205</v>
          </cell>
          <cell r="B9" t="str">
            <v>ANNAIS 20 6 X 21</v>
          </cell>
          <cell r="C9" t="str">
            <v>CERES PHARMA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>-</v>
          </cell>
        </row>
        <row r="10">
          <cell r="A10">
            <v>3590213</v>
          </cell>
          <cell r="B10" t="str">
            <v>ANNAIS 20 13 X 21</v>
          </cell>
          <cell r="C10" t="str">
            <v>CERES PHARMA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>-</v>
          </cell>
        </row>
        <row r="11">
          <cell r="A11">
            <v>3590239</v>
          </cell>
          <cell r="B11" t="str">
            <v>ANNAIS 30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27.37</v>
          </cell>
          <cell r="M11">
            <v>27.37</v>
          </cell>
          <cell r="N11">
            <v>27.37</v>
          </cell>
          <cell r="P11">
            <v>9</v>
          </cell>
          <cell r="S11">
            <v>18.37</v>
          </cell>
          <cell r="T11" t="str">
            <v>7709926</v>
          </cell>
          <cell r="U11" t="str">
            <v>ANNAIS 30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68.56</v>
          </cell>
          <cell r="AD11">
            <v>6.1368999999999998</v>
          </cell>
          <cell r="AE11" t="str">
            <v/>
          </cell>
          <cell r="AF11">
            <v>6.1368999999999998</v>
          </cell>
          <cell r="AG11" t="str">
            <v/>
          </cell>
          <cell r="AM11">
            <v>3</v>
          </cell>
          <cell r="AN11" t="str">
            <v/>
          </cell>
          <cell r="AO11">
            <v>3.1368999999999998</v>
          </cell>
          <cell r="AP11" t="str">
            <v/>
          </cell>
          <cell r="AQ11" t="str">
            <v>-</v>
          </cell>
        </row>
        <row r="12">
          <cell r="A12">
            <v>3590247</v>
          </cell>
          <cell r="B12" t="str">
            <v>ANNAIS 30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43.8</v>
          </cell>
          <cell r="M12">
            <v>43.8</v>
          </cell>
          <cell r="N12">
            <v>43.8</v>
          </cell>
          <cell r="P12">
            <v>18</v>
          </cell>
          <cell r="S12">
            <v>25.799999999999997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68.56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>-</v>
          </cell>
        </row>
        <row r="13">
          <cell r="A13">
            <v>3590254</v>
          </cell>
          <cell r="B13" t="str">
            <v>ANNAIS 30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82.87</v>
          </cell>
          <cell r="M13">
            <v>82.87</v>
          </cell>
          <cell r="N13">
            <v>82.87</v>
          </cell>
          <cell r="P13">
            <v>39</v>
          </cell>
          <cell r="S13">
            <v>43.870000000000005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68.56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>-</v>
          </cell>
        </row>
        <row r="14">
          <cell r="A14" t="str">
            <v xml:space="preserve">3325982               </v>
          </cell>
          <cell r="B14" t="str">
            <v>ANNAIS CONTINU 3x28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7709751</v>
          </cell>
          <cell r="U14" t="str">
            <v>ANNAIS CONTINU</v>
          </cell>
          <cell r="V14" t="str">
            <v>CERES PHARMA</v>
          </cell>
          <cell r="W14" t="str">
            <v>28 comp</v>
          </cell>
          <cell r="X14">
            <v>1</v>
          </cell>
          <cell r="AC14">
            <v>68.56</v>
          </cell>
          <cell r="AD14">
            <v>6.1368999999999998</v>
          </cell>
          <cell r="AE14" t="str">
            <v/>
          </cell>
          <cell r="AF14">
            <v>6.1368999999999998</v>
          </cell>
          <cell r="AG14" t="str">
            <v/>
          </cell>
          <cell r="AM14">
            <v>3</v>
          </cell>
          <cell r="AN14" t="str">
            <v/>
          </cell>
          <cell r="AO14">
            <v>3.1368999999999998</v>
          </cell>
          <cell r="AP14" t="str">
            <v/>
          </cell>
          <cell r="AQ14" t="str">
            <v>-</v>
          </cell>
        </row>
        <row r="15">
          <cell r="A15">
            <v>3325990</v>
          </cell>
          <cell r="B15" t="str">
            <v>ANNAIS CONTINU 6x28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>-</v>
          </cell>
        </row>
        <row r="16">
          <cell r="A16" t="str">
            <v xml:space="preserve">3326006               </v>
          </cell>
          <cell r="B16" t="str">
            <v>ANNAIS CONTINU 13x28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>-</v>
          </cell>
        </row>
        <row r="17">
          <cell r="A17">
            <v>2882041</v>
          </cell>
          <cell r="B17" t="str">
            <v>ARMUNIA 20 TABL 3 X 21</v>
          </cell>
          <cell r="C17" t="str">
            <v>SANDOZ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24.57</v>
          </cell>
          <cell r="M17">
            <v>24.57</v>
          </cell>
          <cell r="N17">
            <v>24.57</v>
          </cell>
          <cell r="P17">
            <v>9</v>
          </cell>
          <cell r="S17">
            <v>15.57</v>
          </cell>
          <cell r="T17" t="str">
            <v>7704455</v>
          </cell>
          <cell r="U17" t="str">
            <v xml:space="preserve">ARMUNIA 20 TABL </v>
          </cell>
          <cell r="V17" t="str">
            <v>SANDOZ</v>
          </cell>
          <cell r="W17" t="str">
            <v>21 tabl</v>
          </cell>
          <cell r="X17">
            <v>1</v>
          </cell>
          <cell r="AC17">
            <v>63.12</v>
          </cell>
          <cell r="AD17">
            <v>5.6938000000000004</v>
          </cell>
          <cell r="AE17" t="str">
            <v/>
          </cell>
          <cell r="AF17">
            <v>5.6938000000000004</v>
          </cell>
          <cell r="AG17" t="str">
            <v/>
          </cell>
          <cell r="AM17">
            <v>3</v>
          </cell>
          <cell r="AN17" t="str">
            <v/>
          </cell>
          <cell r="AO17">
            <v>2.6938000000000004</v>
          </cell>
          <cell r="AP17" t="str">
            <v/>
          </cell>
          <cell r="AQ17" t="str">
            <v>-</v>
          </cell>
        </row>
        <row r="18">
          <cell r="A18">
            <v>2882058</v>
          </cell>
          <cell r="B18" t="str">
            <v>ARMUNIA 20 TABL 6 X 21</v>
          </cell>
          <cell r="C18" t="str">
            <v>SANDOZ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40.090000000000003</v>
          </cell>
          <cell r="M18">
            <v>40.090000000000003</v>
          </cell>
          <cell r="N18">
            <v>40.090000000000003</v>
          </cell>
          <cell r="P18">
            <v>18</v>
          </cell>
          <cell r="S18">
            <v>22.090000000000003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63.12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>-</v>
          </cell>
        </row>
        <row r="19">
          <cell r="A19">
            <v>2882066</v>
          </cell>
          <cell r="B19" t="str">
            <v>ARMUNIA 20 TABL 13 X 21</v>
          </cell>
          <cell r="C19" t="str">
            <v>SANDOZ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77.099999999999994</v>
          </cell>
          <cell r="M19">
            <v>77.099999999999994</v>
          </cell>
          <cell r="N19">
            <v>77.099999999999994</v>
          </cell>
          <cell r="P19">
            <v>39</v>
          </cell>
          <cell r="S19">
            <v>38.099999999999994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63.12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>-</v>
          </cell>
        </row>
        <row r="20">
          <cell r="A20">
            <v>2882108</v>
          </cell>
          <cell r="B20" t="str">
            <v>ARMUNIA 30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24.18</v>
          </cell>
          <cell r="M20">
            <v>24.18</v>
          </cell>
          <cell r="N20">
            <v>24.18</v>
          </cell>
          <cell r="P20">
            <v>9</v>
          </cell>
          <cell r="S20">
            <v>15.18</v>
          </cell>
          <cell r="T20" t="str">
            <v>7704463</v>
          </cell>
          <cell r="U20" t="str">
            <v>ARMUNIA 30 TABL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68.56</v>
          </cell>
          <cell r="AD20">
            <v>6.1368999999999998</v>
          </cell>
          <cell r="AE20" t="str">
            <v/>
          </cell>
          <cell r="AF20">
            <v>6.1368999999999998</v>
          </cell>
          <cell r="AG20" t="str">
            <v/>
          </cell>
          <cell r="AM20">
            <v>3</v>
          </cell>
          <cell r="AN20" t="str">
            <v/>
          </cell>
          <cell r="AO20">
            <v>3.1368999999999998</v>
          </cell>
          <cell r="AP20" t="str">
            <v/>
          </cell>
          <cell r="AQ20" t="str">
            <v>-</v>
          </cell>
        </row>
        <row r="21">
          <cell r="A21">
            <v>2882116</v>
          </cell>
          <cell r="B21" t="str">
            <v>ARMUNIA 30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42.52</v>
          </cell>
          <cell r="M21">
            <v>42.52</v>
          </cell>
          <cell r="N21">
            <v>42.52</v>
          </cell>
          <cell r="P21">
            <v>18</v>
          </cell>
          <cell r="S21">
            <v>24.520000000000003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68.56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>-</v>
          </cell>
        </row>
        <row r="22">
          <cell r="A22">
            <v>2882124</v>
          </cell>
          <cell r="B22" t="str">
            <v>ARMUNIA 30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82.87</v>
          </cell>
          <cell r="M22">
            <v>82.87</v>
          </cell>
          <cell r="N22">
            <v>82.87</v>
          </cell>
          <cell r="P22">
            <v>39</v>
          </cell>
          <cell r="S22">
            <v>43.870000000000005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68.56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>-</v>
          </cell>
        </row>
        <row r="23">
          <cell r="A23">
            <v>3529633</v>
          </cell>
          <cell r="B23" t="str">
            <v>ASTERLUNA CONTINU 0,15/0,03 3 X 28</v>
          </cell>
          <cell r="C23" t="str">
            <v>EXELTIS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Cx</v>
          </cell>
          <cell r="L23">
            <v>7.91</v>
          </cell>
          <cell r="M23">
            <v>7.91</v>
          </cell>
          <cell r="N23">
            <v>3.63</v>
          </cell>
          <cell r="P23">
            <v>9</v>
          </cell>
          <cell r="S23">
            <v>0</v>
          </cell>
          <cell r="T23" t="str">
            <v>7709819</v>
          </cell>
          <cell r="U23" t="str">
            <v>ASTERLUNA CONTINU 0,15/0,03 3 X 28</v>
          </cell>
          <cell r="V23" t="str">
            <v>EXELTIS</v>
          </cell>
          <cell r="W23" t="str">
            <v>28 tabl</v>
          </cell>
          <cell r="X23">
            <v>1</v>
          </cell>
          <cell r="AC23">
            <v>4.54</v>
          </cell>
          <cell r="AD23">
            <v>0.97670000000000001</v>
          </cell>
          <cell r="AE23" t="str">
            <v/>
          </cell>
          <cell r="AF23">
            <v>0.97670000000000001</v>
          </cell>
          <cell r="AG23" t="str">
            <v/>
          </cell>
          <cell r="AM23">
            <v>0.97670000000000001</v>
          </cell>
          <cell r="AN23" t="str">
            <v/>
          </cell>
          <cell r="AO23">
            <v>0</v>
          </cell>
          <cell r="AP23" t="str">
            <v/>
          </cell>
          <cell r="AQ23" t="str">
            <v>-</v>
          </cell>
        </row>
        <row r="24">
          <cell r="A24">
            <v>3529641</v>
          </cell>
          <cell r="B24" t="str">
            <v>ASTERLUNA CONTINU 0,15/0,03 6 X 28</v>
          </cell>
          <cell r="C24" t="str">
            <v>EXELTIS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Cx</v>
          </cell>
          <cell r="L24">
            <v>10.44</v>
          </cell>
          <cell r="M24">
            <v>10.44</v>
          </cell>
          <cell r="N24">
            <v>6.42</v>
          </cell>
          <cell r="P24">
            <v>18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4.54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>-</v>
          </cell>
        </row>
        <row r="25">
          <cell r="A25">
            <v>3003415</v>
          </cell>
          <cell r="B25" t="str">
            <v>BELLINA TABL 3 X 21</v>
          </cell>
          <cell r="C25" t="str">
            <v>GEDEON RICHTER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S</v>
          </cell>
          <cell r="H25">
            <v>3</v>
          </cell>
          <cell r="I25" t="str">
            <v>-</v>
          </cell>
          <cell r="J25" t="str">
            <v>-</v>
          </cell>
          <cell r="L25">
            <v>24.95</v>
          </cell>
          <cell r="M25">
            <v>24.95</v>
          </cell>
          <cell r="N25">
            <v>24.95</v>
          </cell>
          <cell r="P25">
            <v>9</v>
          </cell>
          <cell r="S25">
            <v>15.95</v>
          </cell>
          <cell r="T25" t="str">
            <v>7704471</v>
          </cell>
          <cell r="U25" t="str">
            <v xml:space="preserve">BELLINA TABL </v>
          </cell>
          <cell r="V25" t="str">
            <v>GEDEON RICHTER</v>
          </cell>
          <cell r="W25" t="str">
            <v>21 tabl</v>
          </cell>
          <cell r="X25">
            <v>1</v>
          </cell>
          <cell r="AC25">
            <v>55.92</v>
          </cell>
          <cell r="AD25">
            <v>5.1069000000000004</v>
          </cell>
          <cell r="AE25" t="str">
            <v/>
          </cell>
          <cell r="AF25">
            <v>5.1069000000000004</v>
          </cell>
          <cell r="AG25" t="str">
            <v/>
          </cell>
          <cell r="AM25">
            <v>3</v>
          </cell>
          <cell r="AN25" t="str">
            <v/>
          </cell>
          <cell r="AO25">
            <v>2.1069000000000004</v>
          </cell>
          <cell r="AP25" t="str">
            <v/>
          </cell>
          <cell r="AQ25" t="str">
            <v>-</v>
          </cell>
        </row>
        <row r="26">
          <cell r="A26">
            <v>3003779</v>
          </cell>
          <cell r="B26" t="str">
            <v>BELLINA TABL 6 X 21</v>
          </cell>
          <cell r="C26" t="str">
            <v>GEDEON RICHTER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6</v>
          </cell>
          <cell r="I26" t="str">
            <v>-</v>
          </cell>
          <cell r="J26" t="str">
            <v>-</v>
          </cell>
          <cell r="L26">
            <v>39.950000000000003</v>
          </cell>
          <cell r="M26">
            <v>39.950000000000003</v>
          </cell>
          <cell r="N26">
            <v>39.950000000000003</v>
          </cell>
          <cell r="P26">
            <v>18</v>
          </cell>
          <cell r="S26">
            <v>21.950000000000003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AC26">
            <v>55.92</v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>-</v>
          </cell>
        </row>
        <row r="27">
          <cell r="A27">
            <v>3054194</v>
          </cell>
          <cell r="B27" t="str">
            <v>BELLINA TABL 13 X 21</v>
          </cell>
          <cell r="C27" t="str">
            <v>GEDEON RICHTER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13</v>
          </cell>
          <cell r="I27" t="str">
            <v>-</v>
          </cell>
          <cell r="J27" t="str">
            <v>-</v>
          </cell>
          <cell r="L27">
            <v>69.47</v>
          </cell>
          <cell r="M27">
            <v>69.47</v>
          </cell>
          <cell r="N27">
            <v>69.47</v>
          </cell>
          <cell r="P27">
            <v>39</v>
          </cell>
          <cell r="S27">
            <v>30.47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55.92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>-</v>
          </cell>
        </row>
        <row r="28">
          <cell r="A28">
            <v>2985273</v>
          </cell>
          <cell r="B28" t="str">
            <v>BRADLEY 20 TABL 3 X 28</v>
          </cell>
          <cell r="C28" t="str">
            <v>SANDOZ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3</v>
          </cell>
          <cell r="I28" t="str">
            <v>G</v>
          </cell>
          <cell r="J28" t="str">
            <v>-</v>
          </cell>
          <cell r="L28">
            <v>24.57</v>
          </cell>
          <cell r="M28">
            <v>24.57</v>
          </cell>
          <cell r="N28">
            <v>24.57</v>
          </cell>
          <cell r="P28">
            <v>9</v>
          </cell>
          <cell r="S28">
            <v>15.57</v>
          </cell>
          <cell r="T28" t="str">
            <v>7704489</v>
          </cell>
          <cell r="U28" t="str">
            <v>BRADLEY 20 TABL</v>
          </cell>
          <cell r="V28" t="str">
            <v>SANDOZ</v>
          </cell>
          <cell r="W28" t="str">
            <v>28 tabl</v>
          </cell>
          <cell r="X28">
            <v>1</v>
          </cell>
          <cell r="AC28">
            <v>63.12</v>
          </cell>
          <cell r="AD28">
            <v>5.6938000000000004</v>
          </cell>
          <cell r="AE28" t="str">
            <v/>
          </cell>
          <cell r="AF28">
            <v>5.6938000000000004</v>
          </cell>
          <cell r="AG28" t="str">
            <v/>
          </cell>
          <cell r="AM28">
            <v>3</v>
          </cell>
          <cell r="AN28" t="str">
            <v/>
          </cell>
          <cell r="AO28">
            <v>2.6938000000000004</v>
          </cell>
          <cell r="AP28" t="str">
            <v/>
          </cell>
          <cell r="AQ28" t="str">
            <v>-</v>
          </cell>
        </row>
        <row r="29">
          <cell r="A29">
            <v>2985281</v>
          </cell>
          <cell r="B29" t="str">
            <v>BRADLEY 20 TABL 6 X 28</v>
          </cell>
          <cell r="C29" t="str">
            <v>SANDOZ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6</v>
          </cell>
          <cell r="I29" t="str">
            <v>G</v>
          </cell>
          <cell r="J29" t="str">
            <v>-</v>
          </cell>
          <cell r="L29">
            <v>40.1</v>
          </cell>
          <cell r="M29">
            <v>40.1</v>
          </cell>
          <cell r="N29">
            <v>40.1</v>
          </cell>
          <cell r="P29">
            <v>18</v>
          </cell>
          <cell r="S29">
            <v>22.1</v>
          </cell>
          <cell r="T29" t="str">
            <v>-</v>
          </cell>
          <cell r="U29" t="str">
            <v>-</v>
          </cell>
          <cell r="V29" t="str">
            <v>-</v>
          </cell>
          <cell r="W29" t="str">
            <v>-</v>
          </cell>
          <cell r="X29" t="str">
            <v>-</v>
          </cell>
          <cell r="AC29">
            <v>63.12</v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>-</v>
          </cell>
        </row>
        <row r="30">
          <cell r="A30">
            <v>2985265</v>
          </cell>
          <cell r="B30" t="str">
            <v>BRADLEY 20 TABL 13 X 28</v>
          </cell>
          <cell r="C30" t="str">
            <v>SANDOZ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13</v>
          </cell>
          <cell r="I30" t="str">
            <v>G</v>
          </cell>
          <cell r="J30" t="str">
            <v>-</v>
          </cell>
          <cell r="L30">
            <v>77.099999999999994</v>
          </cell>
          <cell r="M30">
            <v>77.099999999999994</v>
          </cell>
          <cell r="N30">
            <v>77.099999999999994</v>
          </cell>
          <cell r="P30">
            <v>39</v>
          </cell>
          <cell r="S30">
            <v>38.099999999999994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63.12</v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>-</v>
          </cell>
        </row>
        <row r="31">
          <cell r="A31">
            <v>1439025</v>
          </cell>
          <cell r="B31" t="str">
            <v>CERAZETTE STRIPS 3 X 28 TABL</v>
          </cell>
          <cell r="C31" t="str">
            <v>MSD BELGIUM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3</v>
          </cell>
          <cell r="I31" t="str">
            <v>-</v>
          </cell>
          <cell r="J31" t="str">
            <v>-</v>
          </cell>
          <cell r="L31">
            <v>27.66</v>
          </cell>
          <cell r="M31">
            <v>27.66</v>
          </cell>
          <cell r="N31">
            <v>27.66</v>
          </cell>
          <cell r="P31">
            <v>9</v>
          </cell>
          <cell r="S31">
            <v>18.66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>
            <v>1</v>
          </cell>
          <cell r="AC31">
            <v>62.61</v>
          </cell>
          <cell r="AD31">
            <v>5.6523000000000003</v>
          </cell>
          <cell r="AE31" t="str">
            <v/>
          </cell>
          <cell r="AF31">
            <v>5.6523000000000003</v>
          </cell>
          <cell r="AG31" t="str">
            <v/>
          </cell>
          <cell r="AM31">
            <v>3</v>
          </cell>
          <cell r="AN31" t="str">
            <v/>
          </cell>
          <cell r="AO31">
            <v>2.6523000000000003</v>
          </cell>
          <cell r="AP31" t="str">
            <v/>
          </cell>
          <cell r="AQ31" t="str">
            <v>-</v>
          </cell>
        </row>
        <row r="32">
          <cell r="A32">
            <v>2980027</v>
          </cell>
          <cell r="B32" t="str">
            <v>CERAZETTE STRIPS 13 X 28 TABL</v>
          </cell>
          <cell r="C32" t="str">
            <v>MSD BELGIUM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13</v>
          </cell>
          <cell r="I32" t="str">
            <v>-</v>
          </cell>
          <cell r="J32" t="str">
            <v>-</v>
          </cell>
          <cell r="L32">
            <v>76.56</v>
          </cell>
          <cell r="M32">
            <v>76.56</v>
          </cell>
          <cell r="N32">
            <v>76.56</v>
          </cell>
          <cell r="P32">
            <v>39</v>
          </cell>
          <cell r="S32">
            <v>37.56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 t="str">
            <v>-</v>
          </cell>
          <cell r="AC32">
            <v>62.61</v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>-</v>
          </cell>
        </row>
        <row r="33">
          <cell r="A33">
            <v>3162583</v>
          </cell>
          <cell r="B33" t="str">
            <v>CERAZETTE STRIPS 3 X 28 TABL (Impexeco)</v>
          </cell>
          <cell r="C33" t="str">
            <v>IMPEXECO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3</v>
          </cell>
          <cell r="I33" t="str">
            <v>-</v>
          </cell>
          <cell r="J33" t="str">
            <v>-</v>
          </cell>
          <cell r="L33">
            <v>27.66</v>
          </cell>
          <cell r="M33">
            <v>27.66</v>
          </cell>
          <cell r="N33">
            <v>27.66</v>
          </cell>
          <cell r="P33">
            <v>9</v>
          </cell>
          <cell r="S33">
            <v>18.66</v>
          </cell>
          <cell r="T33" t="str">
            <v>7709728</v>
          </cell>
          <cell r="U33" t="str">
            <v>CERAZETTE STRIPS TABL (IMPEXECO)</v>
          </cell>
          <cell r="W33" t="str">
            <v>28 tabl</v>
          </cell>
          <cell r="X33">
            <v>1</v>
          </cell>
          <cell r="AC33">
            <v>62.61</v>
          </cell>
          <cell r="AD33">
            <v>5.6523000000000003</v>
          </cell>
          <cell r="AE33" t="str">
            <v/>
          </cell>
          <cell r="AF33">
            <v>5.6523000000000003</v>
          </cell>
          <cell r="AG33" t="str">
            <v/>
          </cell>
          <cell r="AM33">
            <v>3</v>
          </cell>
          <cell r="AN33" t="str">
            <v/>
          </cell>
          <cell r="AO33">
            <v>2.6523000000000003</v>
          </cell>
          <cell r="AP33" t="str">
            <v/>
          </cell>
          <cell r="AQ33" t="str">
            <v>-</v>
          </cell>
        </row>
        <row r="34">
          <cell r="A34">
            <v>3315355</v>
          </cell>
          <cell r="B34" t="str">
            <v>CERAZETTE STRIPS 13 X 28 TABL (Impexeco)</v>
          </cell>
          <cell r="C34" t="str">
            <v>IMPEXECO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13</v>
          </cell>
          <cell r="I34" t="str">
            <v>-</v>
          </cell>
          <cell r="J34" t="str">
            <v>-</v>
          </cell>
          <cell r="L34">
            <v>76.56</v>
          </cell>
          <cell r="M34">
            <v>76.56</v>
          </cell>
          <cell r="N34">
            <v>76.56</v>
          </cell>
          <cell r="P34">
            <v>39</v>
          </cell>
          <cell r="S34">
            <v>37.56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AC34">
            <v>62.61</v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>-</v>
          </cell>
        </row>
        <row r="35">
          <cell r="A35">
            <v>2880078</v>
          </cell>
          <cell r="B35" t="str">
            <v>CIRCLET 0,120 mg/0,015 mg - 3 RINGEN</v>
          </cell>
          <cell r="C35" t="str">
            <v>MSD BELGIUM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3</v>
          </cell>
          <cell r="I35" t="str">
            <v>-</v>
          </cell>
          <cell r="J35" t="str">
            <v>-</v>
          </cell>
          <cell r="L35">
            <v>32.6</v>
          </cell>
          <cell r="M35">
            <v>32.6</v>
          </cell>
          <cell r="N35">
            <v>32.6</v>
          </cell>
          <cell r="P35">
            <v>9</v>
          </cell>
          <cell r="S35">
            <v>23.6</v>
          </cell>
          <cell r="T35" t="str">
            <v>7704513</v>
          </cell>
          <cell r="U35" t="str">
            <v xml:space="preserve">CIRCLET 0,120 mg/0,015 mg </v>
          </cell>
          <cell r="V35" t="str">
            <v>MSD BELGIUM</v>
          </cell>
          <cell r="W35" t="str">
            <v>1 ring</v>
          </cell>
          <cell r="X35">
            <v>1</v>
          </cell>
          <cell r="AC35">
            <v>21.13</v>
          </cell>
          <cell r="AD35">
            <v>9.09</v>
          </cell>
          <cell r="AE35" t="str">
            <v/>
          </cell>
          <cell r="AF35">
            <v>9.09</v>
          </cell>
          <cell r="AG35" t="str">
            <v/>
          </cell>
          <cell r="AM35">
            <v>3</v>
          </cell>
          <cell r="AN35" t="str">
            <v/>
          </cell>
          <cell r="AO35">
            <v>6.09</v>
          </cell>
          <cell r="AP35" t="str">
            <v/>
          </cell>
          <cell r="AQ35" t="str">
            <v>-</v>
          </cell>
        </row>
        <row r="36">
          <cell r="A36">
            <v>3786159</v>
          </cell>
          <cell r="B36" t="str">
            <v>CUPRALUNA OMEGA Cu375 hulpmiddel voor vaginaal gebruik</v>
          </cell>
          <cell r="C36" t="str">
            <v>MYLAN</v>
          </cell>
          <cell r="D36" t="str">
            <v>-</v>
          </cell>
          <cell r="E36" t="str">
            <v>I</v>
          </cell>
          <cell r="F36" t="str">
            <v>-</v>
          </cell>
          <cell r="G36" t="str">
            <v>M</v>
          </cell>
          <cell r="H36">
            <v>60</v>
          </cell>
          <cell r="I36" t="str">
            <v>-</v>
          </cell>
          <cell r="J36" t="str">
            <v>-</v>
          </cell>
          <cell r="L36">
            <v>45.9</v>
          </cell>
          <cell r="M36">
            <v>45.9</v>
          </cell>
          <cell r="N36">
            <v>45.9</v>
          </cell>
          <cell r="P36">
            <v>180</v>
          </cell>
          <cell r="S36">
            <v>0</v>
          </cell>
          <cell r="T36" t="str">
            <v>7710056</v>
          </cell>
          <cell r="U36" t="str">
            <v>CUPRALUNA OMEGA Cu375 hulpmiddel voor vaginaal gebruik</v>
          </cell>
          <cell r="V36" t="str">
            <v>MYLAN</v>
          </cell>
          <cell r="W36" t="str">
            <v>1 IUD</v>
          </cell>
          <cell r="X36">
            <v>60</v>
          </cell>
          <cell r="AC36">
            <v>28.31</v>
          </cell>
          <cell r="AD36">
            <v>36.53</v>
          </cell>
          <cell r="AE36">
            <v>30.01</v>
          </cell>
          <cell r="AF36">
            <v>36.53</v>
          </cell>
          <cell r="AG36">
            <v>36.53</v>
          </cell>
          <cell r="AM36">
            <v>36.53</v>
          </cell>
          <cell r="AN36">
            <v>36.53</v>
          </cell>
          <cell r="AO36">
            <v>0</v>
          </cell>
          <cell r="AP36">
            <v>0</v>
          </cell>
          <cell r="AQ36" t="str">
            <v>-</v>
          </cell>
        </row>
        <row r="37">
          <cell r="A37">
            <v>3676632</v>
          </cell>
          <cell r="B37" t="str">
            <v>DANICIAH 3 hulpmiddelen voor vaginaal gebruik</v>
          </cell>
          <cell r="C37" t="str">
            <v>SANDOZ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S</v>
          </cell>
          <cell r="H37">
            <v>3</v>
          </cell>
          <cell r="I37" t="str">
            <v>G</v>
          </cell>
          <cell r="J37" t="str">
            <v>-</v>
          </cell>
          <cell r="L37">
            <v>30</v>
          </cell>
          <cell r="M37">
            <v>30</v>
          </cell>
          <cell r="N37">
            <v>30</v>
          </cell>
          <cell r="P37">
            <v>9</v>
          </cell>
          <cell r="S37">
            <v>21</v>
          </cell>
          <cell r="T37" t="str">
            <v>7709991</v>
          </cell>
          <cell r="U37" t="str">
            <v>DANICIAH hulpmiddel voor vaginaal gebruik</v>
          </cell>
          <cell r="V37" t="str">
            <v>SANDOZ</v>
          </cell>
          <cell r="W37" t="str">
            <v>1 ring</v>
          </cell>
          <cell r="X37">
            <v>1</v>
          </cell>
          <cell r="AC37">
            <v>18.68</v>
          </cell>
          <cell r="AD37">
            <v>8.0366999999999997</v>
          </cell>
          <cell r="AE37" t="str">
            <v/>
          </cell>
          <cell r="AF37">
            <v>8.0366999999999997</v>
          </cell>
          <cell r="AG37" t="str">
            <v/>
          </cell>
          <cell r="AM37">
            <v>3</v>
          </cell>
          <cell r="AN37" t="str">
            <v/>
          </cell>
          <cell r="AO37">
            <v>5.0366999999999997</v>
          </cell>
          <cell r="AP37" t="str">
            <v/>
          </cell>
          <cell r="AQ37" t="str">
            <v>-</v>
          </cell>
        </row>
        <row r="38">
          <cell r="A38">
            <v>3026135</v>
          </cell>
          <cell r="B38" t="str">
            <v>DAYLETTE TABL 3 X 28</v>
          </cell>
          <cell r="C38" t="str">
            <v>GEDEON RICHTER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3</v>
          </cell>
          <cell r="I38" t="str">
            <v>G</v>
          </cell>
          <cell r="J38" t="str">
            <v>-</v>
          </cell>
          <cell r="L38">
            <v>26.07</v>
          </cell>
          <cell r="M38">
            <v>26.07</v>
          </cell>
          <cell r="N38">
            <v>26.07</v>
          </cell>
          <cell r="P38">
            <v>9</v>
          </cell>
          <cell r="S38">
            <v>17.07</v>
          </cell>
          <cell r="T38" t="str">
            <v>7704539</v>
          </cell>
          <cell r="U38" t="str">
            <v>DAYLETTE TABL</v>
          </cell>
          <cell r="V38" t="str">
            <v>GEDEON RICHTER</v>
          </cell>
          <cell r="W38" t="str">
            <v>28 tabl</v>
          </cell>
          <cell r="X38">
            <v>1</v>
          </cell>
          <cell r="AC38">
            <v>67.08</v>
          </cell>
          <cell r="AD38">
            <v>6.0162000000000004</v>
          </cell>
          <cell r="AE38" t="str">
            <v/>
          </cell>
          <cell r="AF38">
            <v>6.0162000000000004</v>
          </cell>
          <cell r="AG38" t="str">
            <v/>
          </cell>
          <cell r="AM38">
            <v>3</v>
          </cell>
          <cell r="AN38" t="str">
            <v/>
          </cell>
          <cell r="AO38">
            <v>3.0162000000000004</v>
          </cell>
          <cell r="AP38" t="str">
            <v/>
          </cell>
          <cell r="AQ38" t="str">
            <v>-</v>
          </cell>
        </row>
        <row r="39">
          <cell r="A39">
            <v>3026143</v>
          </cell>
          <cell r="B39" t="str">
            <v>DAYLETTE TABL 6 X 28</v>
          </cell>
          <cell r="C39" t="str">
            <v>GEDEON RICHTER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6</v>
          </cell>
          <cell r="I39" t="str">
            <v>G</v>
          </cell>
          <cell r="J39" t="str">
            <v>-</v>
          </cell>
          <cell r="L39">
            <v>43.01</v>
          </cell>
          <cell r="M39">
            <v>43.01</v>
          </cell>
          <cell r="N39">
            <v>43.01</v>
          </cell>
          <cell r="P39">
            <v>18</v>
          </cell>
          <cell r="S39">
            <v>25.009999999999998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AC39">
            <v>67.08</v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>-</v>
          </cell>
        </row>
        <row r="40">
          <cell r="A40">
            <v>3026150</v>
          </cell>
          <cell r="B40" t="str">
            <v>DAYLETTE TABL 13 X 28</v>
          </cell>
          <cell r="C40" t="str">
            <v>GEDEON RICHTER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S</v>
          </cell>
          <cell r="H40">
            <v>13</v>
          </cell>
          <cell r="I40" t="str">
            <v>G</v>
          </cell>
          <cell r="J40" t="str">
            <v>-</v>
          </cell>
          <cell r="L40">
            <v>81.3</v>
          </cell>
          <cell r="M40">
            <v>81.3</v>
          </cell>
          <cell r="N40">
            <v>81.3</v>
          </cell>
          <cell r="P40">
            <v>39</v>
          </cell>
          <cell r="S40">
            <v>42.3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AC40">
            <v>67.08</v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>-</v>
          </cell>
        </row>
        <row r="41">
          <cell r="A41">
            <v>108423</v>
          </cell>
          <cell r="B41" t="str">
            <v xml:space="preserve">DEPO-PROVERA 150 1 ml susp inj </v>
          </cell>
          <cell r="C41" t="str">
            <v>PFIZER</v>
          </cell>
          <cell r="D41">
            <v>1</v>
          </cell>
          <cell r="E41" t="str">
            <v>-</v>
          </cell>
          <cell r="F41" t="str">
            <v>-</v>
          </cell>
          <cell r="G41" t="str">
            <v>S</v>
          </cell>
          <cell r="H41">
            <v>3</v>
          </cell>
          <cell r="I41" t="str">
            <v>-</v>
          </cell>
          <cell r="J41" t="str">
            <v>B</v>
          </cell>
          <cell r="L41">
            <v>7.75</v>
          </cell>
          <cell r="M41">
            <v>7.75</v>
          </cell>
          <cell r="N41">
            <v>0.65</v>
          </cell>
          <cell r="P41">
            <v>9</v>
          </cell>
          <cell r="S41">
            <v>0</v>
          </cell>
          <cell r="T41">
            <v>704593</v>
          </cell>
          <cell r="U41" t="str">
            <v xml:space="preserve">DEPO-PROVERA 150 1 ml susp inj </v>
          </cell>
          <cell r="V41" t="str">
            <v>PFIZER</v>
          </cell>
          <cell r="W41" t="str">
            <v>1 seringue</v>
          </cell>
          <cell r="X41">
            <v>3</v>
          </cell>
          <cell r="AC41">
            <v>2.4500000000000002</v>
          </cell>
          <cell r="AD41">
            <v>3.16</v>
          </cell>
          <cell r="AE41" t="str">
            <v/>
          </cell>
          <cell r="AF41">
            <v>3.16</v>
          </cell>
          <cell r="AG41" t="str">
            <v/>
          </cell>
          <cell r="AM41">
            <v>3.16</v>
          </cell>
          <cell r="AN41" t="str">
            <v/>
          </cell>
          <cell r="AO41">
            <v>0</v>
          </cell>
          <cell r="AP41" t="str">
            <v/>
          </cell>
          <cell r="AQ41" t="str">
            <v>-</v>
          </cell>
        </row>
        <row r="42">
          <cell r="A42">
            <v>3894862</v>
          </cell>
          <cell r="B42" t="str">
            <v>DESIRETT 75 µg 3 x 28</v>
          </cell>
          <cell r="C42" t="str">
            <v>EXELTIS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S</v>
          </cell>
          <cell r="H42">
            <v>3</v>
          </cell>
          <cell r="I42" t="str">
            <v>G</v>
          </cell>
          <cell r="J42" t="str">
            <v>-</v>
          </cell>
          <cell r="L42">
            <v>18.89</v>
          </cell>
          <cell r="M42">
            <v>18.89</v>
          </cell>
          <cell r="N42">
            <v>18.89</v>
          </cell>
          <cell r="P42">
            <v>9</v>
          </cell>
          <cell r="S42">
            <v>9.89</v>
          </cell>
          <cell r="T42">
            <v>7710072</v>
          </cell>
          <cell r="U42" t="str">
            <v>DESIRETT 75 µg</v>
          </cell>
          <cell r="V42" t="str">
            <v>EXELTIS</v>
          </cell>
          <cell r="W42" t="str">
            <v>28 tabl</v>
          </cell>
          <cell r="X42">
            <v>1</v>
          </cell>
          <cell r="AC42">
            <v>17.739999999999998</v>
          </cell>
          <cell r="AD42">
            <v>3.8149999999999999</v>
          </cell>
          <cell r="AE42" t="str">
            <v/>
          </cell>
          <cell r="AF42">
            <v>3.8149999999999999</v>
          </cell>
          <cell r="AG42" t="str">
            <v/>
          </cell>
          <cell r="AM42">
            <v>3</v>
          </cell>
          <cell r="AN42" t="str">
            <v/>
          </cell>
          <cell r="AO42">
            <v>0.81499999999999995</v>
          </cell>
          <cell r="AP42" t="str">
            <v/>
          </cell>
          <cell r="AQ42" t="str">
            <v>-</v>
          </cell>
        </row>
        <row r="43">
          <cell r="A43">
            <v>3894870</v>
          </cell>
          <cell r="B43" t="str">
            <v>DESIRETT 75 µg 6 x 28</v>
          </cell>
          <cell r="C43" t="str">
            <v>EXELTIS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S</v>
          </cell>
          <cell r="H43">
            <v>6</v>
          </cell>
          <cell r="I43" t="str">
            <v>G</v>
          </cell>
          <cell r="J43" t="str">
            <v>-</v>
          </cell>
          <cell r="L43">
            <v>29</v>
          </cell>
          <cell r="M43">
            <v>29</v>
          </cell>
          <cell r="N43">
            <v>29</v>
          </cell>
          <cell r="P43">
            <v>18</v>
          </cell>
          <cell r="S43">
            <v>11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AC43">
            <v>17.739999999999998</v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>-</v>
          </cell>
        </row>
        <row r="44">
          <cell r="A44">
            <v>2612406</v>
          </cell>
          <cell r="B44" t="str">
            <v>DESORELLE 20 COMP 3 X 21</v>
          </cell>
          <cell r="C44" t="str">
            <v>GEDEON RICHTER</v>
          </cell>
          <cell r="D44" t="str">
            <v>1</v>
          </cell>
          <cell r="E44" t="str">
            <v>-</v>
          </cell>
          <cell r="F44" t="str">
            <v>-</v>
          </cell>
          <cell r="G44" t="str">
            <v>S</v>
          </cell>
          <cell r="H44">
            <v>3</v>
          </cell>
          <cell r="I44" t="str">
            <v>G</v>
          </cell>
          <cell r="J44" t="str">
            <v>Cx</v>
          </cell>
          <cell r="L44">
            <v>9.86</v>
          </cell>
          <cell r="M44">
            <v>9.86</v>
          </cell>
          <cell r="N44">
            <v>5.7844869999999995</v>
          </cell>
          <cell r="P44">
            <v>9</v>
          </cell>
          <cell r="S44">
            <v>0</v>
          </cell>
          <cell r="T44">
            <v>794222</v>
          </cell>
          <cell r="U44" t="str">
            <v>DESORELLE 20 COMP</v>
          </cell>
          <cell r="V44" t="str">
            <v>GEDEON RICHTER</v>
          </cell>
          <cell r="W44" t="str">
            <v>21 tabl</v>
          </cell>
          <cell r="X44">
            <v>1</v>
          </cell>
          <cell r="AC44">
            <v>17.78</v>
          </cell>
          <cell r="AD44">
            <v>1.7654000000000001</v>
          </cell>
          <cell r="AE44" t="str">
            <v/>
          </cell>
          <cell r="AF44">
            <v>1.7654000000000001</v>
          </cell>
          <cell r="AG44" t="str">
            <v/>
          </cell>
          <cell r="AM44">
            <v>1.7654000000000001</v>
          </cell>
          <cell r="AN44" t="str">
            <v/>
          </cell>
          <cell r="AO44">
            <v>0</v>
          </cell>
          <cell r="AP44" t="str">
            <v/>
          </cell>
          <cell r="AQ44" t="str">
            <v>-</v>
          </cell>
        </row>
        <row r="45">
          <cell r="A45">
            <v>2612414</v>
          </cell>
          <cell r="B45" t="str">
            <v>DESORELLE 20 COMP 6 X 21</v>
          </cell>
          <cell r="C45" t="str">
            <v>GEDEON RICHTER</v>
          </cell>
          <cell r="D45" t="str">
            <v>1</v>
          </cell>
          <cell r="E45" t="str">
            <v>-</v>
          </cell>
          <cell r="F45" t="str">
            <v>-</v>
          </cell>
          <cell r="G45" t="str">
            <v>S</v>
          </cell>
          <cell r="H45">
            <v>6</v>
          </cell>
          <cell r="I45" t="str">
            <v>G</v>
          </cell>
          <cell r="J45" t="str">
            <v>Cx</v>
          </cell>
          <cell r="L45">
            <v>15.17</v>
          </cell>
          <cell r="M45">
            <v>15.17</v>
          </cell>
          <cell r="N45">
            <v>11.611403000000001</v>
          </cell>
          <cell r="P45">
            <v>18</v>
          </cell>
          <cell r="S45">
            <v>0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AC45">
            <v>17.78</v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>-</v>
          </cell>
        </row>
        <row r="46">
          <cell r="A46">
            <v>2612349</v>
          </cell>
          <cell r="B46" t="str">
            <v>DESORELLE 20 COMP 13 X 21</v>
          </cell>
          <cell r="C46" t="str">
            <v>GEDEON RICHTER</v>
          </cell>
          <cell r="D46" t="str">
            <v>1</v>
          </cell>
          <cell r="E46" t="str">
            <v>-</v>
          </cell>
          <cell r="F46" t="str">
            <v>-</v>
          </cell>
          <cell r="G46" t="str">
            <v>S</v>
          </cell>
          <cell r="H46">
            <v>13</v>
          </cell>
          <cell r="I46" t="str">
            <v>G</v>
          </cell>
          <cell r="J46" t="str">
            <v>Cx</v>
          </cell>
          <cell r="L46">
            <v>26.83</v>
          </cell>
          <cell r="M46">
            <v>26.83</v>
          </cell>
          <cell r="N46">
            <v>23.290800000000001</v>
          </cell>
          <cell r="P46">
            <v>39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17.78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>-</v>
          </cell>
        </row>
        <row r="47">
          <cell r="A47">
            <v>3529013</v>
          </cell>
          <cell r="B47" t="str">
            <v>DESO 20 COMP 3 X 21</v>
          </cell>
          <cell r="C47" t="str">
            <v>IMPEXECO</v>
          </cell>
          <cell r="D47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3</v>
          </cell>
          <cell r="I47" t="str">
            <v>G</v>
          </cell>
          <cell r="J47" t="str">
            <v>Cx</v>
          </cell>
          <cell r="L47">
            <v>11.2</v>
          </cell>
          <cell r="M47">
            <v>11.2</v>
          </cell>
          <cell r="N47">
            <v>7.2553589999999994</v>
          </cell>
          <cell r="P47">
            <v>9</v>
          </cell>
          <cell r="S47">
            <v>0</v>
          </cell>
          <cell r="T47" t="str">
            <v>7709892</v>
          </cell>
          <cell r="U47" t="str">
            <v>DESO 20 COMP</v>
          </cell>
          <cell r="V47" t="str">
            <v>IMPEXECO</v>
          </cell>
          <cell r="W47" t="str">
            <v>21 tabl</v>
          </cell>
          <cell r="X47">
            <v>1</v>
          </cell>
          <cell r="AC47">
            <v>17.78</v>
          </cell>
          <cell r="AD47">
            <v>1.7654000000000001</v>
          </cell>
          <cell r="AE47" t="str">
            <v/>
          </cell>
          <cell r="AF47">
            <v>1.7654000000000001</v>
          </cell>
          <cell r="AG47" t="str">
            <v/>
          </cell>
          <cell r="AM47">
            <v>1.7654000000000001</v>
          </cell>
          <cell r="AN47" t="str">
            <v/>
          </cell>
          <cell r="AO47">
            <v>0</v>
          </cell>
          <cell r="AP47" t="str">
            <v/>
          </cell>
          <cell r="AQ47" t="str">
            <v>-</v>
          </cell>
        </row>
        <row r="48">
          <cell r="A48">
            <v>3529021</v>
          </cell>
          <cell r="B48" t="str">
            <v>DESO 20 COMP 6 X 21</v>
          </cell>
          <cell r="C48" t="str">
            <v>IMPEXECO</v>
          </cell>
          <cell r="D48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6</v>
          </cell>
          <cell r="I48" t="str">
            <v>G</v>
          </cell>
          <cell r="J48" t="str">
            <v>Cx</v>
          </cell>
          <cell r="L48">
            <v>15.17</v>
          </cell>
          <cell r="M48">
            <v>15.17</v>
          </cell>
          <cell r="N48">
            <v>11.611403000000001</v>
          </cell>
          <cell r="P48">
            <v>18</v>
          </cell>
          <cell r="S48">
            <v>0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-</v>
          </cell>
          <cell r="X48" t="str">
            <v>-</v>
          </cell>
          <cell r="AC48">
            <v>17.78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>-</v>
          </cell>
        </row>
        <row r="49">
          <cell r="A49">
            <v>3529039</v>
          </cell>
          <cell r="B49" t="str">
            <v>DESO 20 COMP 13 X 21</v>
          </cell>
          <cell r="C49" t="str">
            <v>IMPEXECO</v>
          </cell>
          <cell r="D49">
            <v>1</v>
          </cell>
          <cell r="E49" t="str">
            <v>-</v>
          </cell>
          <cell r="F49" t="str">
            <v>-</v>
          </cell>
          <cell r="G49" t="str">
            <v>S</v>
          </cell>
          <cell r="H49">
            <v>13</v>
          </cell>
          <cell r="I49" t="str">
            <v>G</v>
          </cell>
          <cell r="J49" t="str">
            <v>Cx</v>
          </cell>
          <cell r="L49">
            <v>26.83</v>
          </cell>
          <cell r="M49">
            <v>26.83</v>
          </cell>
          <cell r="N49">
            <v>23.290800000000001</v>
          </cell>
          <cell r="P49">
            <v>39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AC49">
            <v>17.78</v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>-</v>
          </cell>
        </row>
        <row r="50">
          <cell r="A50">
            <v>3528973</v>
          </cell>
          <cell r="B50" t="str">
            <v>DESO 30 COMP 6 X 21</v>
          </cell>
          <cell r="C50" t="str">
            <v>IMPEXECO</v>
          </cell>
          <cell r="D50">
            <v>1</v>
          </cell>
          <cell r="E50" t="str">
            <v>-</v>
          </cell>
          <cell r="F50" t="str">
            <v>-</v>
          </cell>
          <cell r="G50" t="str">
            <v>S</v>
          </cell>
          <cell r="H50">
            <v>6</v>
          </cell>
          <cell r="I50" t="str">
            <v>G</v>
          </cell>
          <cell r="J50" t="str">
            <v>Cx</v>
          </cell>
          <cell r="L50">
            <v>14.2</v>
          </cell>
          <cell r="M50">
            <v>14.2</v>
          </cell>
          <cell r="N50">
            <v>10.550678</v>
          </cell>
          <cell r="P50">
            <v>18</v>
          </cell>
          <cell r="S50">
            <v>0</v>
          </cell>
          <cell r="T50" t="str">
            <v>7709900</v>
          </cell>
          <cell r="U50" t="str">
            <v xml:space="preserve">DESO 30 COMP </v>
          </cell>
          <cell r="V50" t="str">
            <v>IMPEXECO</v>
          </cell>
          <cell r="W50" t="str">
            <v>21 tabl</v>
          </cell>
          <cell r="X50">
            <v>1</v>
          </cell>
          <cell r="AC50">
            <v>16.16</v>
          </cell>
          <cell r="AD50">
            <v>1.6037999999999999</v>
          </cell>
          <cell r="AE50" t="str">
            <v/>
          </cell>
          <cell r="AF50">
            <v>1.6037999999999999</v>
          </cell>
          <cell r="AG50" t="str">
            <v/>
          </cell>
          <cell r="AM50">
            <v>1.6037999999999999</v>
          </cell>
          <cell r="AO50">
            <v>0</v>
          </cell>
          <cell r="AP50" t="str">
            <v/>
          </cell>
          <cell r="AQ50" t="str">
            <v>-</v>
          </cell>
        </row>
        <row r="51">
          <cell r="A51">
            <v>3528999</v>
          </cell>
          <cell r="B51" t="str">
            <v>DESO 30 COMP 13 X 21</v>
          </cell>
          <cell r="C51" t="str">
            <v>IMPEXECO</v>
          </cell>
          <cell r="D51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13</v>
          </cell>
          <cell r="I51" t="str">
            <v>G</v>
          </cell>
          <cell r="J51" t="str">
            <v>Cx</v>
          </cell>
          <cell r="L51">
            <v>24.99</v>
          </cell>
          <cell r="M51">
            <v>24.99</v>
          </cell>
          <cell r="N51">
            <v>21.897600000000001</v>
          </cell>
          <cell r="P51">
            <v>39</v>
          </cell>
          <cell r="S51">
            <v>0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AC51">
            <v>16.16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>-</v>
          </cell>
        </row>
        <row r="52">
          <cell r="A52">
            <v>2934727</v>
          </cell>
          <cell r="B52" t="str">
            <v>DESOCEANE TABL 3 X 28</v>
          </cell>
          <cell r="C52" t="str">
            <v>GEDEON RICHTER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S</v>
          </cell>
          <cell r="H52">
            <v>3</v>
          </cell>
          <cell r="I52" t="str">
            <v>G</v>
          </cell>
          <cell r="J52" t="str">
            <v>-</v>
          </cell>
          <cell r="L52">
            <v>19.739999999999998</v>
          </cell>
          <cell r="M52">
            <v>19.739999999999998</v>
          </cell>
          <cell r="N52">
            <v>19.739999999999998</v>
          </cell>
          <cell r="P52">
            <v>9</v>
          </cell>
          <cell r="S52">
            <v>10.739999999999998</v>
          </cell>
          <cell r="T52" t="str">
            <v>7704497</v>
          </cell>
          <cell r="U52" t="str">
            <v>DESOCEANE TABL</v>
          </cell>
          <cell r="V52" t="str">
            <v>GEDEON RICHTER</v>
          </cell>
          <cell r="W52" t="str">
            <v>28 tabl</v>
          </cell>
          <cell r="X52">
            <v>1</v>
          </cell>
          <cell r="AC52">
            <v>21.21</v>
          </cell>
          <cell r="AD52">
            <v>4.5617000000000001</v>
          </cell>
          <cell r="AE52" t="str">
            <v/>
          </cell>
          <cell r="AF52">
            <v>4.5617000000000001</v>
          </cell>
          <cell r="AG52" t="str">
            <v/>
          </cell>
          <cell r="AM52">
            <v>3</v>
          </cell>
          <cell r="AN52" t="str">
            <v/>
          </cell>
          <cell r="AO52">
            <v>1.5617000000000001</v>
          </cell>
          <cell r="AP52" t="str">
            <v/>
          </cell>
          <cell r="AQ52" t="str">
            <v>-</v>
          </cell>
        </row>
        <row r="53">
          <cell r="A53">
            <v>2934735</v>
          </cell>
          <cell r="B53" t="str">
            <v>DESOCEANE TABL 6 x 28</v>
          </cell>
          <cell r="C53" t="str">
            <v>GEDEON RICHTER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S</v>
          </cell>
          <cell r="H53">
            <v>6</v>
          </cell>
          <cell r="I53" t="str">
            <v>G</v>
          </cell>
          <cell r="J53" t="str">
            <v>-</v>
          </cell>
          <cell r="L53">
            <v>32.68</v>
          </cell>
          <cell r="M53">
            <v>32.68</v>
          </cell>
          <cell r="N53">
            <v>32.68</v>
          </cell>
          <cell r="P53">
            <v>18</v>
          </cell>
          <cell r="S53">
            <v>14.68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AC53">
            <v>21.21</v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>-</v>
          </cell>
        </row>
        <row r="54">
          <cell r="A54">
            <v>3001856</v>
          </cell>
          <cell r="B54" t="str">
            <v>DESOGESTREL BESINS 84 COMPR</v>
          </cell>
          <cell r="C54" t="str">
            <v>BESINS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S</v>
          </cell>
          <cell r="H54">
            <v>3</v>
          </cell>
          <cell r="I54" t="str">
            <v>G</v>
          </cell>
          <cell r="J54" t="str">
            <v>-</v>
          </cell>
          <cell r="L54">
            <v>21.38</v>
          </cell>
          <cell r="M54">
            <v>21.38</v>
          </cell>
          <cell r="N54">
            <v>21.38</v>
          </cell>
          <cell r="P54">
            <v>9</v>
          </cell>
          <cell r="S54">
            <v>12.379999999999999</v>
          </cell>
          <cell r="T54" t="str">
            <v>7704547</v>
          </cell>
          <cell r="U54" t="str">
            <v xml:space="preserve">DESOGESTREL BESINS </v>
          </cell>
          <cell r="V54" t="str">
            <v>BESINS</v>
          </cell>
          <cell r="W54" t="str">
            <v xml:space="preserve"> 28 tabl</v>
          </cell>
          <cell r="X54">
            <v>1</v>
          </cell>
          <cell r="AC54">
            <v>21.1</v>
          </cell>
          <cell r="AD54">
            <v>4.5382999999999996</v>
          </cell>
          <cell r="AE54" t="str">
            <v/>
          </cell>
          <cell r="AF54">
            <v>4.5382999999999996</v>
          </cell>
          <cell r="AG54" t="str">
            <v/>
          </cell>
          <cell r="AM54">
            <v>3</v>
          </cell>
          <cell r="AN54" t="str">
            <v/>
          </cell>
          <cell r="AO54">
            <v>1.5382999999999996</v>
          </cell>
          <cell r="AP54" t="str">
            <v/>
          </cell>
          <cell r="AQ54" t="str">
            <v>-</v>
          </cell>
        </row>
        <row r="55">
          <cell r="A55">
            <v>3001864</v>
          </cell>
          <cell r="B55" t="str">
            <v>DESOGESTREL BESINS 168 COMPR</v>
          </cell>
          <cell r="C55" t="str">
            <v>BESINS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S</v>
          </cell>
          <cell r="H55">
            <v>6</v>
          </cell>
          <cell r="I55" t="str">
            <v>G</v>
          </cell>
          <cell r="J55" t="str">
            <v>-</v>
          </cell>
          <cell r="L55">
            <v>32.56</v>
          </cell>
          <cell r="M55">
            <v>32.56</v>
          </cell>
          <cell r="N55">
            <v>32.56</v>
          </cell>
          <cell r="P55">
            <v>18</v>
          </cell>
          <cell r="S55">
            <v>14.560000000000002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AC55">
            <v>21.1</v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>-</v>
          </cell>
        </row>
        <row r="56">
          <cell r="A56">
            <v>4101671</v>
          </cell>
          <cell r="B56" t="str">
            <v>DESOLINA 20 0,150 mg/0,020 mg 3 x 21 COMPR</v>
          </cell>
          <cell r="C56" t="str">
            <v>CERES PHARMA</v>
          </cell>
          <cell r="D56">
            <v>1</v>
          </cell>
          <cell r="E56" t="str">
            <v>-</v>
          </cell>
          <cell r="F56" t="str">
            <v>-</v>
          </cell>
          <cell r="G56" t="str">
            <v>S</v>
          </cell>
          <cell r="H56">
            <v>3</v>
          </cell>
          <cell r="I56" t="str">
            <v>G</v>
          </cell>
          <cell r="J56" t="str">
            <v>Cx</v>
          </cell>
          <cell r="L56">
            <v>9.39</v>
          </cell>
          <cell r="M56">
            <v>9.39</v>
          </cell>
          <cell r="N56">
            <v>5.28</v>
          </cell>
          <cell r="P56">
            <v>9</v>
          </cell>
          <cell r="S56">
            <v>0</v>
          </cell>
          <cell r="T56" t="str">
            <v>7726664</v>
          </cell>
          <cell r="U56" t="str">
            <v>DESOLINA 20 0,150 mg/0,020 mg COMP</v>
          </cell>
          <cell r="V56" t="str">
            <v>CERES PHARMA</v>
          </cell>
          <cell r="W56" t="str">
            <v>21 tabl</v>
          </cell>
          <cell r="X56" t="str">
            <v>1</v>
          </cell>
          <cell r="AC56">
            <v>17.78</v>
          </cell>
          <cell r="AD56">
            <v>1.7654000000000001</v>
          </cell>
          <cell r="AE56" t="str">
            <v/>
          </cell>
          <cell r="AF56">
            <v>1.7654000000000001</v>
          </cell>
          <cell r="AG56" t="str">
            <v/>
          </cell>
          <cell r="AM56">
            <v>1.7654000000000001</v>
          </cell>
          <cell r="AN56" t="str">
            <v/>
          </cell>
          <cell r="AO56">
            <v>0</v>
          </cell>
          <cell r="AP56" t="str">
            <v/>
          </cell>
          <cell r="AQ56" t="str">
            <v>Modification de prix / prijswijziging</v>
          </cell>
        </row>
        <row r="57">
          <cell r="A57">
            <v>4101689</v>
          </cell>
          <cell r="B57" t="str">
            <v>DESOLINA 20 0,150 mg/0,020 mg 6 x 21 COMPR</v>
          </cell>
          <cell r="C57" t="str">
            <v>CERES PHARMA</v>
          </cell>
          <cell r="D57">
            <v>1</v>
          </cell>
          <cell r="E57" t="str">
            <v>-</v>
          </cell>
          <cell r="F57" t="str">
            <v>-</v>
          </cell>
          <cell r="G57" t="str">
            <v>S</v>
          </cell>
          <cell r="H57">
            <v>6</v>
          </cell>
          <cell r="I57" t="str">
            <v>G</v>
          </cell>
          <cell r="J57" t="str">
            <v>Cx</v>
          </cell>
          <cell r="L57">
            <v>15.17</v>
          </cell>
          <cell r="M57">
            <v>15.17</v>
          </cell>
          <cell r="N57">
            <v>12.77</v>
          </cell>
          <cell r="P57">
            <v>18</v>
          </cell>
          <cell r="S57">
            <v>0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AC57">
            <v>17.78</v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>Modification de prix / prijswijziging</v>
          </cell>
        </row>
        <row r="58">
          <cell r="A58">
            <v>4101697</v>
          </cell>
          <cell r="B58" t="str">
            <v>DESOLINA 20 0,150 mg/0,020 mg 13 x 21 COMPR</v>
          </cell>
          <cell r="C58" t="str">
            <v>CERES PHARMA</v>
          </cell>
          <cell r="D58">
            <v>1</v>
          </cell>
          <cell r="E58" t="str">
            <v>-</v>
          </cell>
          <cell r="F58" t="str">
            <v>-</v>
          </cell>
          <cell r="G58" t="str">
            <v>S</v>
          </cell>
          <cell r="H58">
            <v>13</v>
          </cell>
          <cell r="I58" t="str">
            <v>G</v>
          </cell>
          <cell r="J58" t="str">
            <v>Cx</v>
          </cell>
          <cell r="L58">
            <v>26.83</v>
          </cell>
          <cell r="M58">
            <v>26.83</v>
          </cell>
          <cell r="N58">
            <v>28.86</v>
          </cell>
          <cell r="P58">
            <v>39</v>
          </cell>
          <cell r="S58">
            <v>0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17.78</v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>Modification de prix / prijswijziging</v>
          </cell>
        </row>
        <row r="59">
          <cell r="A59">
            <v>3951068</v>
          </cell>
          <cell r="B59" t="str">
            <v>DESOLINA 0,150 mg/0,030 mg 3 x 21 COMPR</v>
          </cell>
          <cell r="C59" t="str">
            <v>CERES PHARMA</v>
          </cell>
          <cell r="D59">
            <v>1</v>
          </cell>
          <cell r="E59" t="str">
            <v>-</v>
          </cell>
          <cell r="F59" t="str">
            <v>-</v>
          </cell>
          <cell r="G59" t="str">
            <v>S</v>
          </cell>
          <cell r="H59">
            <v>3</v>
          </cell>
          <cell r="I59" t="str">
            <v>G</v>
          </cell>
          <cell r="J59" t="str">
            <v>Cx</v>
          </cell>
          <cell r="L59">
            <v>9.39</v>
          </cell>
          <cell r="M59">
            <v>9.39</v>
          </cell>
          <cell r="N59">
            <v>5.28</v>
          </cell>
          <cell r="P59">
            <v>9</v>
          </cell>
          <cell r="S59">
            <v>0</v>
          </cell>
          <cell r="T59">
            <v>7725930</v>
          </cell>
          <cell r="U59" t="str">
            <v>DESOLINA 0,150 mg/0,030 mg COMP</v>
          </cell>
          <cell r="V59" t="str">
            <v>CERES PHARMA</v>
          </cell>
          <cell r="W59" t="str">
            <v>21 tabl</v>
          </cell>
          <cell r="X59" t="str">
            <v>1</v>
          </cell>
          <cell r="AC59">
            <v>16.16</v>
          </cell>
          <cell r="AD59">
            <v>1.6037999999999999</v>
          </cell>
          <cell r="AE59" t="str">
            <v/>
          </cell>
          <cell r="AF59">
            <v>1.6037999999999999</v>
          </cell>
          <cell r="AG59" t="str">
            <v/>
          </cell>
          <cell r="AM59">
            <v>1.6037999999999999</v>
          </cell>
          <cell r="AN59" t="str">
            <v/>
          </cell>
          <cell r="AO59">
            <v>0</v>
          </cell>
          <cell r="AP59" t="str">
            <v/>
          </cell>
          <cell r="AQ59" t="str">
            <v>-</v>
          </cell>
        </row>
        <row r="60">
          <cell r="A60">
            <v>3951076</v>
          </cell>
          <cell r="B60" t="str">
            <v>DESOLINA 0,150 mg/0,030 mg 6 x 21 COMPR</v>
          </cell>
          <cell r="C60" t="str">
            <v>CERES PHARMA</v>
          </cell>
          <cell r="D60">
            <v>1</v>
          </cell>
          <cell r="E60" t="str">
            <v>-</v>
          </cell>
          <cell r="F60" t="str">
            <v>-</v>
          </cell>
          <cell r="G60" t="str">
            <v>S</v>
          </cell>
          <cell r="H60">
            <v>6</v>
          </cell>
          <cell r="I60" t="str">
            <v>G</v>
          </cell>
          <cell r="J60" t="str">
            <v>Cx</v>
          </cell>
          <cell r="L60">
            <v>14.2</v>
          </cell>
          <cell r="M60">
            <v>14.2</v>
          </cell>
          <cell r="N60">
            <v>10.55</v>
          </cell>
          <cell r="P60">
            <v>18</v>
          </cell>
          <cell r="S60">
            <v>0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AC60">
            <v>16.16</v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>-</v>
          </cell>
        </row>
        <row r="61">
          <cell r="A61">
            <v>3958873</v>
          </cell>
          <cell r="B61" t="str">
            <v>DESOLINA 0,150 mg/0,030 mg 13 x 21 COMPR</v>
          </cell>
          <cell r="C61" t="str">
            <v>CERES PHARMA</v>
          </cell>
          <cell r="D61">
            <v>1</v>
          </cell>
          <cell r="E61" t="str">
            <v>-</v>
          </cell>
          <cell r="F61" t="str">
            <v>-</v>
          </cell>
          <cell r="G61" t="str">
            <v>S</v>
          </cell>
          <cell r="H61">
            <v>13</v>
          </cell>
          <cell r="I61" t="str">
            <v>G</v>
          </cell>
          <cell r="J61" t="str">
            <v>Cx</v>
          </cell>
          <cell r="L61">
            <v>24.99</v>
          </cell>
          <cell r="M61">
            <v>24.99</v>
          </cell>
          <cell r="N61">
            <v>21.9</v>
          </cell>
          <cell r="P61">
            <v>39</v>
          </cell>
          <cell r="S61">
            <v>0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AC61">
            <v>16.16</v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>-</v>
          </cell>
        </row>
        <row r="62">
          <cell r="A62">
            <v>2996098</v>
          </cell>
          <cell r="B62" t="str">
            <v>DESOPOP 75 microgram TABL 1 X 28</v>
          </cell>
          <cell r="C62" t="str">
            <v>EFFIK BENELUX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S</v>
          </cell>
          <cell r="H62">
            <v>1</v>
          </cell>
          <cell r="I62" t="str">
            <v>G</v>
          </cell>
          <cell r="J62" t="str">
            <v>-</v>
          </cell>
          <cell r="L62">
            <v>8.68</v>
          </cell>
          <cell r="M62">
            <v>8.68</v>
          </cell>
          <cell r="N62">
            <v>8.68</v>
          </cell>
          <cell r="P62">
            <v>3</v>
          </cell>
          <cell r="S62">
            <v>5.68</v>
          </cell>
          <cell r="T62" t="str">
            <v>7704554</v>
          </cell>
          <cell r="U62" t="str">
            <v>DESOPOP 75 microgram TABL</v>
          </cell>
          <cell r="V62" t="str">
            <v>EFFIK BENELUX</v>
          </cell>
          <cell r="W62" t="str">
            <v>28 tabl</v>
          </cell>
          <cell r="X62">
            <v>1</v>
          </cell>
          <cell r="AC62">
            <v>53</v>
          </cell>
          <cell r="AD62">
            <v>4.8685</v>
          </cell>
          <cell r="AE62" t="str">
            <v/>
          </cell>
          <cell r="AF62">
            <v>4.8685</v>
          </cell>
          <cell r="AG62" t="str">
            <v/>
          </cell>
          <cell r="AM62">
            <v>3</v>
          </cell>
          <cell r="AN62" t="str">
            <v/>
          </cell>
          <cell r="AO62">
            <v>1.8685</v>
          </cell>
          <cell r="AP62" t="str">
            <v/>
          </cell>
          <cell r="AQ62" t="str">
            <v>-</v>
          </cell>
        </row>
        <row r="63">
          <cell r="A63">
            <v>2996106</v>
          </cell>
          <cell r="B63" t="str">
            <v>DESOPOP 75 microgram TABL 3 X 28</v>
          </cell>
          <cell r="C63" t="str">
            <v>EFFIK BENELUX</v>
          </cell>
          <cell r="D63" t="str">
            <v>-</v>
          </cell>
          <cell r="E63" t="str">
            <v>-</v>
          </cell>
          <cell r="F63" t="str">
            <v>-</v>
          </cell>
          <cell r="G63" t="str">
            <v>S</v>
          </cell>
          <cell r="H63">
            <v>3</v>
          </cell>
          <cell r="I63" t="str">
            <v>G</v>
          </cell>
          <cell r="J63" t="str">
            <v>-</v>
          </cell>
          <cell r="L63">
            <v>20.02</v>
          </cell>
          <cell r="M63">
            <v>20.02</v>
          </cell>
          <cell r="N63">
            <v>20.02</v>
          </cell>
          <cell r="P63">
            <v>9</v>
          </cell>
          <cell r="S63">
            <v>11.02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AC63">
            <v>53</v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>-</v>
          </cell>
        </row>
        <row r="64">
          <cell r="A64">
            <v>2996114</v>
          </cell>
          <cell r="B64" t="str">
            <v>DESOPOP 75 microgram TABL 6 X 28</v>
          </cell>
          <cell r="C64" t="str">
            <v>EFFIK BENELUX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S</v>
          </cell>
          <cell r="H64">
            <v>6</v>
          </cell>
          <cell r="I64" t="str">
            <v>G</v>
          </cell>
          <cell r="J64" t="str">
            <v>-</v>
          </cell>
          <cell r="L64">
            <v>34.380000000000003</v>
          </cell>
          <cell r="M64">
            <v>34.380000000000003</v>
          </cell>
          <cell r="N64">
            <v>34.380000000000003</v>
          </cell>
          <cell r="P64">
            <v>18</v>
          </cell>
          <cell r="S64">
            <v>16.380000000000003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AC64">
            <v>53</v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>-</v>
          </cell>
        </row>
        <row r="65">
          <cell r="A65">
            <v>3074192</v>
          </cell>
          <cell r="B65" t="str">
            <v>DESOPOP 75 microgram TABL 13 x 28</v>
          </cell>
          <cell r="C65" t="str">
            <v>EFFIK BENELUX</v>
          </cell>
          <cell r="D65" t="str">
            <v>-</v>
          </cell>
          <cell r="E65" t="str">
            <v>-</v>
          </cell>
          <cell r="F65" t="str">
            <v>-</v>
          </cell>
          <cell r="G65" t="str">
            <v>S</v>
          </cell>
          <cell r="H65">
            <v>13</v>
          </cell>
          <cell r="I65" t="str">
            <v>G</v>
          </cell>
          <cell r="J65" t="str">
            <v>-</v>
          </cell>
          <cell r="L65">
            <v>66.73</v>
          </cell>
          <cell r="M65">
            <v>66.73</v>
          </cell>
          <cell r="N65">
            <v>66.73</v>
          </cell>
          <cell r="P65">
            <v>39</v>
          </cell>
          <cell r="S65">
            <v>27.730000000000004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AC65">
            <v>53</v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>-</v>
          </cell>
        </row>
        <row r="66">
          <cell r="A66">
            <v>2612315</v>
          </cell>
          <cell r="B66" t="str">
            <v>DESORELLE 30 COMP 3 X 21</v>
          </cell>
          <cell r="C66" t="str">
            <v>GEDEON RICHTER</v>
          </cell>
          <cell r="D66">
            <v>1</v>
          </cell>
          <cell r="E66" t="str">
            <v>-</v>
          </cell>
          <cell r="F66" t="str">
            <v>-</v>
          </cell>
          <cell r="G66" t="str">
            <v>S</v>
          </cell>
          <cell r="H66">
            <v>3</v>
          </cell>
          <cell r="I66" t="str">
            <v>G</v>
          </cell>
          <cell r="J66" t="str">
            <v>Cx</v>
          </cell>
          <cell r="L66">
            <v>9.86</v>
          </cell>
          <cell r="M66">
            <v>9.86</v>
          </cell>
          <cell r="N66">
            <v>5.78</v>
          </cell>
          <cell r="P66">
            <v>9</v>
          </cell>
          <cell r="S66">
            <v>0</v>
          </cell>
          <cell r="T66">
            <v>794214</v>
          </cell>
          <cell r="U66" t="str">
            <v xml:space="preserve">DESORELLE 30 COMP </v>
          </cell>
          <cell r="V66" t="str">
            <v>GEDEON RICHTER</v>
          </cell>
          <cell r="W66" t="str">
            <v>21 tabl</v>
          </cell>
          <cell r="X66">
            <v>1</v>
          </cell>
          <cell r="AC66">
            <v>16.16</v>
          </cell>
          <cell r="AD66">
            <v>1.6037999999999999</v>
          </cell>
          <cell r="AE66" t="str">
            <v/>
          </cell>
          <cell r="AF66">
            <v>1.6037999999999999</v>
          </cell>
          <cell r="AG66" t="str">
            <v/>
          </cell>
          <cell r="AM66">
            <v>1.6037999999999999</v>
          </cell>
          <cell r="AN66" t="str">
            <v/>
          </cell>
          <cell r="AO66">
            <v>0</v>
          </cell>
          <cell r="AP66" t="str">
            <v/>
          </cell>
          <cell r="AQ66" t="str">
            <v>-</v>
          </cell>
        </row>
        <row r="67">
          <cell r="A67">
            <v>2612281</v>
          </cell>
          <cell r="B67" t="str">
            <v>DESORELLE 30 COMP 6 X 21</v>
          </cell>
          <cell r="C67" t="str">
            <v>GEDEON RICHTER</v>
          </cell>
          <cell r="D67">
            <v>1</v>
          </cell>
          <cell r="E67" t="str">
            <v>-</v>
          </cell>
          <cell r="F67" t="str">
            <v>-</v>
          </cell>
          <cell r="G67" t="str">
            <v>S</v>
          </cell>
          <cell r="H67">
            <v>6</v>
          </cell>
          <cell r="I67" t="str">
            <v>G</v>
          </cell>
          <cell r="J67" t="str">
            <v>Cx</v>
          </cell>
          <cell r="L67">
            <v>14.2</v>
          </cell>
          <cell r="M67">
            <v>14.2</v>
          </cell>
          <cell r="N67">
            <v>10.550678</v>
          </cell>
          <cell r="P67">
            <v>18</v>
          </cell>
          <cell r="S67">
            <v>0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AC67">
            <v>16.16</v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>-</v>
          </cell>
        </row>
        <row r="68">
          <cell r="A68">
            <v>2612265</v>
          </cell>
          <cell r="B68" t="str">
            <v>DESORELLE 30 COMP 13 X 21</v>
          </cell>
          <cell r="C68" t="str">
            <v>GEDEON RICHTER</v>
          </cell>
          <cell r="D68">
            <v>1</v>
          </cell>
          <cell r="E68" t="str">
            <v>-</v>
          </cell>
          <cell r="F68" t="str">
            <v>-</v>
          </cell>
          <cell r="G68" t="str">
            <v>S</v>
          </cell>
          <cell r="H68">
            <v>13</v>
          </cell>
          <cell r="I68" t="str">
            <v>G</v>
          </cell>
          <cell r="J68" t="str">
            <v>Cx</v>
          </cell>
          <cell r="L68">
            <v>24.99</v>
          </cell>
          <cell r="M68">
            <v>24.99</v>
          </cell>
          <cell r="N68">
            <v>21.897600000000001</v>
          </cell>
          <cell r="P68">
            <v>39</v>
          </cell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AC68">
            <v>16.16</v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-</v>
          </cell>
        </row>
        <row r="69">
          <cell r="A69">
            <v>3162617</v>
          </cell>
          <cell r="B69" t="str">
            <v>DIENOBEL 2 MG/0,03 MG 3 X 21 TABL</v>
          </cell>
          <cell r="C69" t="str">
            <v>EFFIK BENELUX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S</v>
          </cell>
          <cell r="H69">
            <v>3</v>
          </cell>
          <cell r="I69" t="str">
            <v>G</v>
          </cell>
          <cell r="J69" t="str">
            <v>-</v>
          </cell>
          <cell r="L69">
            <v>16.670000000000002</v>
          </cell>
          <cell r="M69">
            <v>16.670000000000002</v>
          </cell>
          <cell r="N69">
            <v>16.670000000000002</v>
          </cell>
          <cell r="P69">
            <v>9</v>
          </cell>
          <cell r="S69">
            <v>7.6700000000000017</v>
          </cell>
          <cell r="T69">
            <v>7709678</v>
          </cell>
          <cell r="U69" t="str">
            <v>DIENOBEL TABL 2 mg/0,03 mg</v>
          </cell>
          <cell r="V69" t="str">
            <v>EFFIK BENELUX</v>
          </cell>
          <cell r="W69" t="str">
            <v>21 tabl</v>
          </cell>
          <cell r="X69">
            <v>1</v>
          </cell>
          <cell r="AC69">
            <v>37.75</v>
          </cell>
          <cell r="AD69">
            <v>3.6254</v>
          </cell>
          <cell r="AE69" t="str">
            <v/>
          </cell>
          <cell r="AF69">
            <v>3.6254</v>
          </cell>
          <cell r="AG69" t="str">
            <v/>
          </cell>
          <cell r="AM69">
            <v>3</v>
          </cell>
          <cell r="AN69" t="str">
            <v/>
          </cell>
          <cell r="AO69">
            <v>0.62539999999999996</v>
          </cell>
          <cell r="AP69" t="str">
            <v/>
          </cell>
          <cell r="AQ69" t="str">
            <v>-</v>
          </cell>
        </row>
        <row r="70">
          <cell r="A70">
            <v>3162625</v>
          </cell>
          <cell r="B70" t="str">
            <v>DIENOBEL 2 MG/0,03 MG 6 X 21 TABL</v>
          </cell>
          <cell r="C70" t="str">
            <v>EFFIK BENELUX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S</v>
          </cell>
          <cell r="H70">
            <v>6</v>
          </cell>
          <cell r="I70" t="str">
            <v>G</v>
          </cell>
          <cell r="J70" t="str">
            <v>-</v>
          </cell>
          <cell r="L70">
            <v>28.27</v>
          </cell>
          <cell r="M70">
            <v>28.27</v>
          </cell>
          <cell r="N70">
            <v>28.27</v>
          </cell>
          <cell r="P70">
            <v>18</v>
          </cell>
          <cell r="S70">
            <v>10.27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AC70">
            <v>37.75</v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-</v>
          </cell>
        </row>
        <row r="71">
          <cell r="A71">
            <v>3296613</v>
          </cell>
          <cell r="B71" t="str">
            <v>DIENOBEL 2 MG/0,03 MG 13 X 21 TABL</v>
          </cell>
          <cell r="C71" t="str">
            <v>EFFIK BENELUX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S</v>
          </cell>
          <cell r="H71">
            <v>13</v>
          </cell>
          <cell r="I71" t="str">
            <v>G</v>
          </cell>
          <cell r="J71" t="str">
            <v>-</v>
          </cell>
          <cell r="L71">
            <v>50.21</v>
          </cell>
          <cell r="M71">
            <v>50.21</v>
          </cell>
          <cell r="N71">
            <v>50.21</v>
          </cell>
          <cell r="P71">
            <v>39</v>
          </cell>
          <cell r="S71">
            <v>11.21</v>
          </cell>
          <cell r="T71" t="str">
            <v>-</v>
          </cell>
          <cell r="U71" t="str">
            <v>-</v>
          </cell>
          <cell r="W71" t="str">
            <v>-</v>
          </cell>
          <cell r="X71" t="str">
            <v>-</v>
          </cell>
          <cell r="AC71">
            <v>37.75</v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-</v>
          </cell>
        </row>
        <row r="72">
          <cell r="A72">
            <v>2994630</v>
          </cell>
          <cell r="B72" t="str">
            <v>DORINTHERAMEX TABL 3 X 21</v>
          </cell>
          <cell r="C72" t="str">
            <v>THERAMEX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3</v>
          </cell>
          <cell r="I72" t="str">
            <v>G</v>
          </cell>
          <cell r="J72" t="str">
            <v>-</v>
          </cell>
          <cell r="L72">
            <v>22.21</v>
          </cell>
          <cell r="M72">
            <v>22.21</v>
          </cell>
          <cell r="N72">
            <v>22.21</v>
          </cell>
          <cell r="P72">
            <v>9</v>
          </cell>
          <cell r="S72">
            <v>13.21</v>
          </cell>
          <cell r="T72" t="str">
            <v>7704570</v>
          </cell>
          <cell r="U72" t="str">
            <v xml:space="preserve">DORINTHERAMEX TABL </v>
          </cell>
          <cell r="V72" t="str">
            <v>THERAMEX</v>
          </cell>
          <cell r="W72" t="str">
            <v>21 tabl</v>
          </cell>
          <cell r="X72">
            <v>1</v>
          </cell>
          <cell r="AC72">
            <v>55</v>
          </cell>
          <cell r="AD72">
            <v>5.0315000000000003</v>
          </cell>
          <cell r="AE72" t="str">
            <v/>
          </cell>
          <cell r="AF72">
            <v>5.0315000000000003</v>
          </cell>
          <cell r="AG72" t="str">
            <v/>
          </cell>
          <cell r="AM72">
            <v>3</v>
          </cell>
          <cell r="AN72" t="str">
            <v/>
          </cell>
          <cell r="AO72">
            <v>2.0315000000000003</v>
          </cell>
          <cell r="AP72" t="str">
            <v/>
          </cell>
          <cell r="AQ72" t="str">
            <v>-</v>
          </cell>
        </row>
        <row r="73">
          <cell r="A73">
            <v>2994648</v>
          </cell>
          <cell r="B73" t="str">
            <v>DORINTHERAMEX TABL 13 X 21</v>
          </cell>
          <cell r="C73" t="str">
            <v>THERAMEX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S</v>
          </cell>
          <cell r="H73">
            <v>13</v>
          </cell>
          <cell r="I73" t="str">
            <v>G</v>
          </cell>
          <cell r="J73" t="str">
            <v>-</v>
          </cell>
          <cell r="L73">
            <v>68.5</v>
          </cell>
          <cell r="M73">
            <v>68.5</v>
          </cell>
          <cell r="N73">
            <v>68.5</v>
          </cell>
          <cell r="P73">
            <v>39</v>
          </cell>
          <cell r="S73">
            <v>29.5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AC73">
            <v>55</v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>-</v>
          </cell>
        </row>
        <row r="74">
          <cell r="A74">
            <v>2995603</v>
          </cell>
          <cell r="B74" t="str">
            <v>DORINELLETHERAMEX TABL 3 X 21</v>
          </cell>
          <cell r="C74" t="str">
            <v>THERAMEX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S</v>
          </cell>
          <cell r="H74">
            <v>3</v>
          </cell>
          <cell r="I74" t="str">
            <v>G</v>
          </cell>
          <cell r="J74" t="str">
            <v>-</v>
          </cell>
          <cell r="L74">
            <v>22.21</v>
          </cell>
          <cell r="M74">
            <v>22.21</v>
          </cell>
          <cell r="N74">
            <v>22.21</v>
          </cell>
          <cell r="P74">
            <v>9</v>
          </cell>
          <cell r="S74">
            <v>13.21</v>
          </cell>
          <cell r="T74" t="str">
            <v>7704596</v>
          </cell>
          <cell r="U74" t="str">
            <v xml:space="preserve">DORINELLETHERAMEX TABL </v>
          </cell>
          <cell r="V74" t="str">
            <v>THERAMEX</v>
          </cell>
          <cell r="W74" t="str">
            <v>21 tabl</v>
          </cell>
          <cell r="X74">
            <v>1</v>
          </cell>
          <cell r="AC74">
            <v>55</v>
          </cell>
          <cell r="AD74">
            <v>5.0315000000000003</v>
          </cell>
          <cell r="AE74" t="str">
            <v/>
          </cell>
          <cell r="AF74">
            <v>5.0315000000000003</v>
          </cell>
          <cell r="AG74" t="str">
            <v/>
          </cell>
          <cell r="AM74">
            <v>3</v>
          </cell>
          <cell r="AN74" t="str">
            <v/>
          </cell>
          <cell r="AO74">
            <v>2.0315000000000003</v>
          </cell>
          <cell r="AP74" t="str">
            <v/>
          </cell>
          <cell r="AQ74" t="str">
            <v>-</v>
          </cell>
        </row>
        <row r="75">
          <cell r="A75">
            <v>2995611</v>
          </cell>
          <cell r="B75" t="str">
            <v>DORINELLETHERAMEX TABL 13 X 21</v>
          </cell>
          <cell r="C75" t="str">
            <v>THERAMEX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S</v>
          </cell>
          <cell r="H75">
            <v>13</v>
          </cell>
          <cell r="I75" t="str">
            <v>G</v>
          </cell>
          <cell r="J75" t="str">
            <v>-</v>
          </cell>
          <cell r="L75">
            <v>68.5</v>
          </cell>
          <cell r="M75">
            <v>68.5</v>
          </cell>
          <cell r="N75">
            <v>68.5</v>
          </cell>
          <cell r="P75">
            <v>39</v>
          </cell>
          <cell r="S75">
            <v>29.5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AC75">
            <v>55</v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>-</v>
          </cell>
        </row>
        <row r="76">
          <cell r="A76">
            <v>3562287</v>
          </cell>
          <cell r="B76" t="str">
            <v>DROSANA 20 3 X 21</v>
          </cell>
          <cell r="C76" t="str">
            <v>GEDEON RICHTER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S</v>
          </cell>
          <cell r="H76">
            <v>3</v>
          </cell>
          <cell r="I76" t="str">
            <v>G</v>
          </cell>
          <cell r="J76" t="str">
            <v>-</v>
          </cell>
          <cell r="L76">
            <v>26.16</v>
          </cell>
          <cell r="M76">
            <v>26.16</v>
          </cell>
          <cell r="N76">
            <v>26.16</v>
          </cell>
          <cell r="P76">
            <v>9</v>
          </cell>
          <cell r="S76">
            <v>17.16</v>
          </cell>
          <cell r="T76" t="str">
            <v>7709934</v>
          </cell>
          <cell r="U76" t="str">
            <v>DROSANA 20</v>
          </cell>
          <cell r="V76" t="str">
            <v>GEDEON RICHTER</v>
          </cell>
          <cell r="W76" t="str">
            <v>21 tabl</v>
          </cell>
          <cell r="X76">
            <v>1</v>
          </cell>
          <cell r="AC76">
            <v>62.46</v>
          </cell>
          <cell r="AD76">
            <v>5.64</v>
          </cell>
          <cell r="AE76" t="str">
            <v/>
          </cell>
          <cell r="AF76">
            <v>5.64</v>
          </cell>
          <cell r="AG76" t="str">
            <v/>
          </cell>
          <cell r="AM76">
            <v>3</v>
          </cell>
          <cell r="AN76" t="str">
            <v/>
          </cell>
          <cell r="AO76">
            <v>2.6399999999999997</v>
          </cell>
          <cell r="AP76" t="str">
            <v/>
          </cell>
          <cell r="AQ76" t="str">
            <v>-</v>
          </cell>
        </row>
        <row r="77">
          <cell r="A77">
            <v>3562279</v>
          </cell>
          <cell r="B77" t="str">
            <v>DROSANA 20 6 X 21</v>
          </cell>
          <cell r="C77" t="str">
            <v>GEDEON RICHTER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6</v>
          </cell>
          <cell r="I77" t="str">
            <v>G</v>
          </cell>
          <cell r="J77" t="str">
            <v>-</v>
          </cell>
          <cell r="L77">
            <v>41.86</v>
          </cell>
          <cell r="M77">
            <v>41.86</v>
          </cell>
          <cell r="N77">
            <v>41.86</v>
          </cell>
          <cell r="P77">
            <v>18</v>
          </cell>
          <cell r="S77">
            <v>23.86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-</v>
          </cell>
          <cell r="AC77">
            <v>62.46</v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>-</v>
          </cell>
        </row>
        <row r="78">
          <cell r="A78">
            <v>3562295</v>
          </cell>
          <cell r="B78" t="str">
            <v>DROSANA 20 13 X 21</v>
          </cell>
          <cell r="C78" t="str">
            <v>GEDEON RICHTER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13</v>
          </cell>
          <cell r="I78" t="str">
            <v>G</v>
          </cell>
          <cell r="J78" t="str">
            <v>-</v>
          </cell>
          <cell r="L78">
            <v>76.400000000000006</v>
          </cell>
          <cell r="M78">
            <v>76.400000000000006</v>
          </cell>
          <cell r="N78">
            <v>76.400000000000006</v>
          </cell>
          <cell r="P78">
            <v>39</v>
          </cell>
          <cell r="S78">
            <v>37.400000000000006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AC78">
            <v>62.46</v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>-</v>
          </cell>
        </row>
        <row r="79">
          <cell r="A79">
            <v>3562303</v>
          </cell>
          <cell r="B79" t="str">
            <v>DROSANA 30 3 X 21</v>
          </cell>
          <cell r="C79" t="str">
            <v>GEDEON RICHTER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3</v>
          </cell>
          <cell r="I79" t="str">
            <v>G</v>
          </cell>
          <cell r="J79" t="str">
            <v>-</v>
          </cell>
          <cell r="L79">
            <v>27.37</v>
          </cell>
          <cell r="M79">
            <v>27.37</v>
          </cell>
          <cell r="N79">
            <v>27.37</v>
          </cell>
          <cell r="P79">
            <v>9</v>
          </cell>
          <cell r="S79">
            <v>18.37</v>
          </cell>
          <cell r="T79" t="str">
            <v>7709942</v>
          </cell>
          <cell r="U79" t="str">
            <v>DROSANA 30</v>
          </cell>
          <cell r="V79" t="str">
            <v>GEDEON RICHTER</v>
          </cell>
          <cell r="W79" t="str">
            <v>21 tabl</v>
          </cell>
          <cell r="X79">
            <v>1</v>
          </cell>
          <cell r="AC79">
            <v>67.75</v>
          </cell>
          <cell r="AD79">
            <v>6.0715000000000003</v>
          </cell>
          <cell r="AE79" t="str">
            <v/>
          </cell>
          <cell r="AF79">
            <v>6.0715000000000003</v>
          </cell>
          <cell r="AG79" t="str">
            <v/>
          </cell>
          <cell r="AM79">
            <v>3</v>
          </cell>
          <cell r="AN79" t="str">
            <v/>
          </cell>
          <cell r="AO79">
            <v>3.0715000000000003</v>
          </cell>
          <cell r="AP79" t="str">
            <v/>
          </cell>
          <cell r="AQ79" t="str">
            <v>-</v>
          </cell>
        </row>
        <row r="80">
          <cell r="A80">
            <v>3562311</v>
          </cell>
          <cell r="B80" t="str">
            <v>DROSANA 30 6 X 21</v>
          </cell>
          <cell r="C80" t="str">
            <v>GEDEON RICHTER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6</v>
          </cell>
          <cell r="I80" t="str">
            <v>G</v>
          </cell>
          <cell r="J80" t="str">
            <v>-</v>
          </cell>
          <cell r="L80">
            <v>43.8</v>
          </cell>
          <cell r="M80">
            <v>43.8</v>
          </cell>
          <cell r="N80">
            <v>43.8</v>
          </cell>
          <cell r="P80">
            <v>18</v>
          </cell>
          <cell r="S80">
            <v>25.799999999999997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AC80">
            <v>67.75</v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>-</v>
          </cell>
        </row>
        <row r="81">
          <cell r="A81">
            <v>3562329</v>
          </cell>
          <cell r="B81" t="str">
            <v>DROSANA 30 13 X 21</v>
          </cell>
          <cell r="C81" t="str">
            <v>GEDEON RICHTER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13</v>
          </cell>
          <cell r="I81" t="str">
            <v>G</v>
          </cell>
          <cell r="J81" t="str">
            <v>-</v>
          </cell>
          <cell r="L81">
            <v>82.01</v>
          </cell>
          <cell r="M81">
            <v>82.01</v>
          </cell>
          <cell r="N81">
            <v>82.01</v>
          </cell>
          <cell r="P81">
            <v>39</v>
          </cell>
          <cell r="S81">
            <v>43.010000000000005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AC81">
            <v>67.75</v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>-</v>
          </cell>
        </row>
        <row r="82">
          <cell r="A82">
            <v>2995744</v>
          </cell>
          <cell r="B82" t="str">
            <v>DROSEFFIK 0,02 mg/3 mg TABL 3 X 28</v>
          </cell>
          <cell r="C82" t="str">
            <v>EFFIK BENELUX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3</v>
          </cell>
          <cell r="I82" t="str">
            <v>G</v>
          </cell>
          <cell r="J82" t="str">
            <v>-</v>
          </cell>
          <cell r="L82">
            <v>26.07</v>
          </cell>
          <cell r="M82">
            <v>26.07</v>
          </cell>
          <cell r="N82">
            <v>26.07</v>
          </cell>
          <cell r="P82">
            <v>9</v>
          </cell>
          <cell r="S82">
            <v>17.07</v>
          </cell>
          <cell r="T82" t="str">
            <v>7704604</v>
          </cell>
          <cell r="U82" t="str">
            <v xml:space="preserve">DROSEFFIK 0,02 mg/3 mg TABL </v>
          </cell>
          <cell r="V82" t="str">
            <v>EFFIK BENELUX</v>
          </cell>
          <cell r="W82" t="str">
            <v>28 tabl</v>
          </cell>
          <cell r="X82">
            <v>1</v>
          </cell>
          <cell r="AC82">
            <v>69.13</v>
          </cell>
          <cell r="AD82">
            <v>6.1837999999999997</v>
          </cell>
          <cell r="AE82" t="str">
            <v/>
          </cell>
          <cell r="AF82">
            <v>6.1837999999999997</v>
          </cell>
          <cell r="AG82" t="str">
            <v/>
          </cell>
          <cell r="AM82">
            <v>3</v>
          </cell>
          <cell r="AN82" t="str">
            <v/>
          </cell>
          <cell r="AO82">
            <v>3.1837999999999997</v>
          </cell>
          <cell r="AP82" t="str">
            <v/>
          </cell>
          <cell r="AQ82" t="str">
            <v>-</v>
          </cell>
        </row>
        <row r="83">
          <cell r="A83">
            <v>2995751</v>
          </cell>
          <cell r="B83" t="str">
            <v>DROSEFFIK 0,02 mg/3 mg TABL 6 X 28</v>
          </cell>
          <cell r="C83" t="str">
            <v>EFFIK BENELUX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6</v>
          </cell>
          <cell r="I83" t="str">
            <v>G</v>
          </cell>
          <cell r="J83" t="str">
            <v>-</v>
          </cell>
          <cell r="L83">
            <v>43.04</v>
          </cell>
          <cell r="M83">
            <v>43.04</v>
          </cell>
          <cell r="N83">
            <v>43.04</v>
          </cell>
          <cell r="P83">
            <v>18</v>
          </cell>
          <cell r="S83">
            <v>25.04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-</v>
          </cell>
          <cell r="AC83">
            <v>69.13</v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>-</v>
          </cell>
        </row>
        <row r="84">
          <cell r="A84">
            <v>2995769</v>
          </cell>
          <cell r="B84" t="str">
            <v>DROSEFFIK 0,02 mg/3 mg TABL 13 X 28</v>
          </cell>
          <cell r="C84" t="str">
            <v>EFFIK BENELUX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13</v>
          </cell>
          <cell r="I84" t="str">
            <v>G</v>
          </cell>
          <cell r="J84" t="str">
            <v>-</v>
          </cell>
          <cell r="L84">
            <v>83.48</v>
          </cell>
          <cell r="M84">
            <v>83.48</v>
          </cell>
          <cell r="N84">
            <v>83.48</v>
          </cell>
          <cell r="P84">
            <v>39</v>
          </cell>
          <cell r="S84">
            <v>44.480000000000004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AC84">
            <v>69.13</v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>-</v>
          </cell>
        </row>
        <row r="85">
          <cell r="A85">
            <v>2912020</v>
          </cell>
          <cell r="B85" t="str">
            <v>DROSPIBEL 0,02 mg/3 mg TABL 3 X 21</v>
          </cell>
          <cell r="C85" t="str">
            <v>EFFIK BENELUX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3</v>
          </cell>
          <cell r="I85" t="str">
            <v>G</v>
          </cell>
          <cell r="J85" t="str">
            <v>-</v>
          </cell>
          <cell r="L85">
            <v>24.65</v>
          </cell>
          <cell r="M85">
            <v>24.65</v>
          </cell>
          <cell r="N85">
            <v>24.65</v>
          </cell>
          <cell r="P85">
            <v>9</v>
          </cell>
          <cell r="S85">
            <v>15.649999999999999</v>
          </cell>
          <cell r="T85" t="str">
            <v>7704612</v>
          </cell>
          <cell r="U85" t="str">
            <v xml:space="preserve">DROSPIBEL 0,02 mg/3 mg TABL </v>
          </cell>
          <cell r="V85" t="str">
            <v>EFFIK BENELUX</v>
          </cell>
          <cell r="W85" t="str">
            <v>21 tabl</v>
          </cell>
          <cell r="X85">
            <v>1</v>
          </cell>
          <cell r="AC85">
            <v>63.17</v>
          </cell>
          <cell r="AD85">
            <v>5.6977000000000002</v>
          </cell>
          <cell r="AE85" t="str">
            <v/>
          </cell>
          <cell r="AF85">
            <v>5.6977000000000002</v>
          </cell>
          <cell r="AG85" t="str">
            <v/>
          </cell>
          <cell r="AM85">
            <v>3</v>
          </cell>
          <cell r="AN85" t="str">
            <v/>
          </cell>
          <cell r="AO85">
            <v>2.6977000000000002</v>
          </cell>
          <cell r="AP85" t="str">
            <v/>
          </cell>
          <cell r="AQ85" t="str">
            <v>-</v>
          </cell>
        </row>
        <row r="86">
          <cell r="A86">
            <v>2912038</v>
          </cell>
          <cell r="B86" t="str">
            <v>DROSPIBEL 0,02 mg/3 mg TABL 6 X 21</v>
          </cell>
          <cell r="C86" t="str">
            <v>EFFIK BENELUX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6</v>
          </cell>
          <cell r="I86" t="str">
            <v>G</v>
          </cell>
          <cell r="J86" t="str">
            <v>-</v>
          </cell>
          <cell r="L86">
            <v>40.159999999999997</v>
          </cell>
          <cell r="M86">
            <v>40.159999999999997</v>
          </cell>
          <cell r="N86">
            <v>40.159999999999997</v>
          </cell>
          <cell r="P86">
            <v>18</v>
          </cell>
          <cell r="S86">
            <v>22.159999999999997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-</v>
          </cell>
          <cell r="AC86">
            <v>63.17</v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>-</v>
          </cell>
        </row>
        <row r="87">
          <cell r="A87">
            <v>2912046</v>
          </cell>
          <cell r="B87" t="str">
            <v>DROSPIBEL 0,02 mg/3 mg TABL 13 X 21</v>
          </cell>
          <cell r="C87" t="str">
            <v>EFFIK BENELUX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13</v>
          </cell>
          <cell r="I87" t="str">
            <v>G</v>
          </cell>
          <cell r="J87" t="str">
            <v>-</v>
          </cell>
          <cell r="L87">
            <v>77.16</v>
          </cell>
          <cell r="M87">
            <v>77.16</v>
          </cell>
          <cell r="N87">
            <v>77.16</v>
          </cell>
          <cell r="P87">
            <v>39</v>
          </cell>
          <cell r="S87">
            <v>38.159999999999997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AC87">
            <v>63.17</v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>-</v>
          </cell>
        </row>
        <row r="88">
          <cell r="A88">
            <v>2912061</v>
          </cell>
          <cell r="B88" t="str">
            <v>DROSPIBEL 0,03 mg/3 mg TABL 3 X 21</v>
          </cell>
          <cell r="C88" t="str">
            <v>EFFIK BENELUX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3</v>
          </cell>
          <cell r="I88" t="str">
            <v>G</v>
          </cell>
          <cell r="J88" t="str">
            <v>-</v>
          </cell>
          <cell r="L88">
            <v>24.24</v>
          </cell>
          <cell r="M88">
            <v>24.24</v>
          </cell>
          <cell r="N88">
            <v>24.24</v>
          </cell>
          <cell r="P88">
            <v>9</v>
          </cell>
          <cell r="S88">
            <v>15.239999999999998</v>
          </cell>
          <cell r="T88" t="str">
            <v>7704620</v>
          </cell>
          <cell r="U88" t="str">
            <v xml:space="preserve">DROSPIBEL 0,03 mg/3 mg TABL </v>
          </cell>
          <cell r="V88" t="str">
            <v>EFFIK BENELUX</v>
          </cell>
          <cell r="W88" t="str">
            <v>21 tabl</v>
          </cell>
          <cell r="X88">
            <v>1</v>
          </cell>
          <cell r="AC88">
            <v>65.849999999999994</v>
          </cell>
          <cell r="AD88">
            <v>5.9161999999999999</v>
          </cell>
          <cell r="AE88" t="str">
            <v/>
          </cell>
          <cell r="AF88">
            <v>5.9161999999999999</v>
          </cell>
          <cell r="AG88" t="str">
            <v/>
          </cell>
          <cell r="AM88">
            <v>3</v>
          </cell>
          <cell r="AN88" t="str">
            <v/>
          </cell>
          <cell r="AO88">
            <v>2.9161999999999999</v>
          </cell>
          <cell r="AP88" t="str">
            <v/>
          </cell>
          <cell r="AQ88" t="str">
            <v>-</v>
          </cell>
        </row>
        <row r="89">
          <cell r="A89">
            <v>2912079</v>
          </cell>
          <cell r="B89" t="str">
            <v>DROSPIBEL 0,03 mg/3 mg TABL 6 X 21</v>
          </cell>
          <cell r="C89" t="str">
            <v>EFFIK BENELUX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6</v>
          </cell>
          <cell r="I89" t="str">
            <v>G</v>
          </cell>
          <cell r="J89" t="str">
            <v>-</v>
          </cell>
          <cell r="L89">
            <v>40.08</v>
          </cell>
          <cell r="M89">
            <v>40.08</v>
          </cell>
          <cell r="N89">
            <v>40.08</v>
          </cell>
          <cell r="P89">
            <v>18</v>
          </cell>
          <cell r="S89">
            <v>22.08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AC89">
            <v>65.849999999999994</v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>-</v>
          </cell>
        </row>
        <row r="90">
          <cell r="A90">
            <v>2912087</v>
          </cell>
          <cell r="B90" t="str">
            <v>DROSPIBEL 0,03 mg/3 mg TABL 13 X 21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13</v>
          </cell>
          <cell r="I90" t="str">
            <v>G</v>
          </cell>
          <cell r="J90" t="str">
            <v>-</v>
          </cell>
          <cell r="L90">
            <v>80</v>
          </cell>
          <cell r="M90">
            <v>80</v>
          </cell>
          <cell r="N90">
            <v>80</v>
          </cell>
          <cell r="P90">
            <v>39</v>
          </cell>
          <cell r="S90">
            <v>41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-</v>
          </cell>
          <cell r="AC90">
            <v>65.849999999999994</v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>-</v>
          </cell>
        </row>
        <row r="91">
          <cell r="A91">
            <v>2969061</v>
          </cell>
          <cell r="B91" t="str">
            <v>DROSPIBEL CONTINU 0,02 mg/3 mg TABL 3 X 28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3</v>
          </cell>
          <cell r="I91" t="str">
            <v>G</v>
          </cell>
          <cell r="J91" t="str">
            <v>-</v>
          </cell>
          <cell r="L91">
            <v>24.76</v>
          </cell>
          <cell r="M91">
            <v>24.76</v>
          </cell>
          <cell r="N91">
            <v>24.76</v>
          </cell>
          <cell r="P91">
            <v>9</v>
          </cell>
          <cell r="S91">
            <v>15.760000000000002</v>
          </cell>
          <cell r="T91" t="str">
            <v>7704893</v>
          </cell>
          <cell r="U91" t="str">
            <v xml:space="preserve">DROSPIBEL CONTINU 0,02 mg/3 mg TABL </v>
          </cell>
          <cell r="V91" t="str">
            <v>EFFIK BENELUX</v>
          </cell>
          <cell r="W91" t="str">
            <v>28 tabl</v>
          </cell>
          <cell r="X91">
            <v>1</v>
          </cell>
          <cell r="AC91">
            <v>63.28</v>
          </cell>
          <cell r="AD91">
            <v>5.7069000000000001</v>
          </cell>
          <cell r="AE91" t="str">
            <v/>
          </cell>
          <cell r="AF91">
            <v>5.7069000000000001</v>
          </cell>
          <cell r="AG91" t="str">
            <v/>
          </cell>
          <cell r="AM91">
            <v>3</v>
          </cell>
          <cell r="AN91" t="str">
            <v/>
          </cell>
          <cell r="AO91">
            <v>2.7069000000000001</v>
          </cell>
          <cell r="AP91" t="str">
            <v/>
          </cell>
          <cell r="AQ91" t="str">
            <v>-</v>
          </cell>
        </row>
        <row r="92">
          <cell r="A92">
            <v>2969079</v>
          </cell>
          <cell r="B92" t="str">
            <v>DROSPIBEL CONTINU 0,02 mg/3 mg TABL 6 X 28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6</v>
          </cell>
          <cell r="I92" t="str">
            <v>G</v>
          </cell>
          <cell r="J92" t="str">
            <v>-</v>
          </cell>
          <cell r="L92">
            <v>40.28</v>
          </cell>
          <cell r="M92">
            <v>40.28</v>
          </cell>
          <cell r="N92">
            <v>40.28</v>
          </cell>
          <cell r="P92">
            <v>18</v>
          </cell>
          <cell r="S92">
            <v>22.28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-</v>
          </cell>
          <cell r="X92" t="str">
            <v>-</v>
          </cell>
          <cell r="AC92">
            <v>63.28</v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>-</v>
          </cell>
        </row>
        <row r="93">
          <cell r="A93">
            <v>2969087</v>
          </cell>
          <cell r="B93" t="str">
            <v>DROSPIBEL CONTINU 0,02 mg/3 mg TABL 13 X 28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13</v>
          </cell>
          <cell r="I93" t="str">
            <v>G</v>
          </cell>
          <cell r="J93" t="str">
            <v>-</v>
          </cell>
          <cell r="L93">
            <v>77.27</v>
          </cell>
          <cell r="M93">
            <v>77.27</v>
          </cell>
          <cell r="N93">
            <v>77.27</v>
          </cell>
          <cell r="P93">
            <v>39</v>
          </cell>
          <cell r="S93">
            <v>38.269999999999996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AC93">
            <v>63.28</v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>-</v>
          </cell>
        </row>
        <row r="94">
          <cell r="A94">
            <v>2969038</v>
          </cell>
          <cell r="B94" t="str">
            <v>DROSPIBEL CONTINU 0,03 mg/3 mg TABL 3 X 28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3</v>
          </cell>
          <cell r="I94" t="str">
            <v>G</v>
          </cell>
          <cell r="J94" t="str">
            <v>-</v>
          </cell>
          <cell r="L94">
            <v>24.36</v>
          </cell>
          <cell r="M94">
            <v>24.36</v>
          </cell>
          <cell r="N94">
            <v>24.36</v>
          </cell>
          <cell r="P94">
            <v>9</v>
          </cell>
          <cell r="S94">
            <v>15.36</v>
          </cell>
          <cell r="T94" t="str">
            <v>7704521</v>
          </cell>
          <cell r="U94" t="str">
            <v>DROSPIBEL CONTINU 0,03 mg/3 mg TABL</v>
          </cell>
          <cell r="V94" t="str">
            <v>EFFIK BENELUX</v>
          </cell>
          <cell r="W94" t="str">
            <v>28 tabl</v>
          </cell>
          <cell r="X94">
            <v>1</v>
          </cell>
          <cell r="AC94">
            <v>65.959999999999994</v>
          </cell>
          <cell r="AD94">
            <v>5.9253999999999998</v>
          </cell>
          <cell r="AE94" t="str">
            <v/>
          </cell>
          <cell r="AF94">
            <v>5.9253999999999998</v>
          </cell>
          <cell r="AG94" t="str">
            <v/>
          </cell>
          <cell r="AM94">
            <v>3</v>
          </cell>
          <cell r="AN94" t="str">
            <v/>
          </cell>
          <cell r="AO94">
            <v>2.9253999999999998</v>
          </cell>
          <cell r="AP94" t="str">
            <v/>
          </cell>
          <cell r="AQ94" t="str">
            <v>-</v>
          </cell>
        </row>
        <row r="95">
          <cell r="A95">
            <v>2969046</v>
          </cell>
          <cell r="B95" t="str">
            <v>DROSPIBEL CONTINU 0,03 mg/3 mg TABL 6 X 28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6</v>
          </cell>
          <cell r="I95" t="str">
            <v>G</v>
          </cell>
          <cell r="J95" t="str">
            <v>-</v>
          </cell>
          <cell r="L95">
            <v>40.200000000000003</v>
          </cell>
          <cell r="M95">
            <v>40.200000000000003</v>
          </cell>
          <cell r="N95">
            <v>40.200000000000003</v>
          </cell>
          <cell r="P95">
            <v>18</v>
          </cell>
          <cell r="S95">
            <v>22.200000000000003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AC95">
            <v>65.959999999999994</v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>-</v>
          </cell>
        </row>
        <row r="96">
          <cell r="A96">
            <v>2969053</v>
          </cell>
          <cell r="B96" t="str">
            <v>DROSPIBEL CONTINU 0,03 mg/3 mg TABL 13 X 28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13</v>
          </cell>
          <cell r="I96" t="str">
            <v>G</v>
          </cell>
          <cell r="J96" t="str">
            <v>-</v>
          </cell>
          <cell r="L96">
            <v>80.11</v>
          </cell>
          <cell r="M96">
            <v>80.11</v>
          </cell>
          <cell r="N96">
            <v>80.11</v>
          </cell>
          <cell r="P96">
            <v>39</v>
          </cell>
          <cell r="S96">
            <v>41.11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-</v>
          </cell>
          <cell r="AC96">
            <v>65.959999999999994</v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>-</v>
          </cell>
        </row>
        <row r="97">
          <cell r="A97">
            <v>2551968</v>
          </cell>
          <cell r="B97" t="str">
            <v>ELEONOR 0,1 mg/0,02 mg DRAG 3 X 21</v>
          </cell>
          <cell r="C97" t="str">
            <v>SANDOZ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3</v>
          </cell>
          <cell r="I97" t="str">
            <v>-</v>
          </cell>
          <cell r="J97" t="str">
            <v>-</v>
          </cell>
          <cell r="L97">
            <v>13</v>
          </cell>
          <cell r="M97">
            <v>13</v>
          </cell>
          <cell r="N97">
            <v>13</v>
          </cell>
          <cell r="P97">
            <v>9</v>
          </cell>
          <cell r="S97">
            <v>4</v>
          </cell>
          <cell r="T97" t="str">
            <v>7704638</v>
          </cell>
          <cell r="U97" t="str">
            <v xml:space="preserve">ELEONOR 0,1 mg/0,02 mg DRAG </v>
          </cell>
          <cell r="V97" t="str">
            <v>SANDOZ</v>
          </cell>
          <cell r="W97" t="str">
            <v>21 tabl</v>
          </cell>
          <cell r="X97">
            <v>1</v>
          </cell>
          <cell r="AC97">
            <v>23.58</v>
          </cell>
          <cell r="AD97">
            <v>2.3408000000000002</v>
          </cell>
          <cell r="AE97" t="str">
            <v/>
          </cell>
          <cell r="AF97">
            <v>2.3408000000000002</v>
          </cell>
          <cell r="AG97" t="str">
            <v/>
          </cell>
          <cell r="AM97">
            <v>2.3408000000000002</v>
          </cell>
          <cell r="AN97" t="str">
            <v/>
          </cell>
          <cell r="AO97">
            <v>0</v>
          </cell>
          <cell r="AP97" t="str">
            <v/>
          </cell>
          <cell r="AQ97" t="str">
            <v>-</v>
          </cell>
        </row>
        <row r="98">
          <cell r="A98">
            <v>2551943</v>
          </cell>
          <cell r="B98" t="str">
            <v>ELEONOR 0,1 mg/0,02 mg DRAG 6 X 21</v>
          </cell>
          <cell r="C98" t="str">
            <v>SANDOZ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6</v>
          </cell>
          <cell r="I98" t="str">
            <v>-</v>
          </cell>
          <cell r="J98" t="str">
            <v>-</v>
          </cell>
          <cell r="L98">
            <v>19.309999999999999</v>
          </cell>
          <cell r="M98">
            <v>19.309999999999999</v>
          </cell>
          <cell r="N98">
            <v>19.309999999999999</v>
          </cell>
          <cell r="P98">
            <v>18</v>
          </cell>
          <cell r="S98">
            <v>1.3099999999999987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-</v>
          </cell>
          <cell r="AC98">
            <v>23.58</v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>-</v>
          </cell>
        </row>
        <row r="99">
          <cell r="A99">
            <v>2551950</v>
          </cell>
          <cell r="B99" t="str">
            <v>ELEONOR 0,1 mg/0,02 mg DRAG 13 X 21</v>
          </cell>
          <cell r="C99" t="str">
            <v>SANDOZ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13</v>
          </cell>
          <cell r="I99" t="str">
            <v>-</v>
          </cell>
          <cell r="J99" t="str">
            <v>-</v>
          </cell>
          <cell r="L99">
            <v>35.19</v>
          </cell>
          <cell r="M99">
            <v>35.19</v>
          </cell>
          <cell r="N99">
            <v>35.19</v>
          </cell>
          <cell r="P99">
            <v>39</v>
          </cell>
          <cell r="S99">
            <v>0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X99" t="str">
            <v>-</v>
          </cell>
          <cell r="AC99">
            <v>23.58</v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>-</v>
          </cell>
        </row>
        <row r="100">
          <cell r="A100">
            <v>2892818</v>
          </cell>
          <cell r="B100" t="str">
            <v>ELEONOR 0,15 mg/0,03 mg TABL 13 X 21</v>
          </cell>
          <cell r="C100" t="str">
            <v>SANDOZ</v>
          </cell>
          <cell r="D100" t="str">
            <v>1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13</v>
          </cell>
          <cell r="I100" t="str">
            <v>G</v>
          </cell>
          <cell r="J100" t="str">
            <v>Cx</v>
          </cell>
          <cell r="L100">
            <v>16.600000000000001</v>
          </cell>
          <cell r="M100">
            <v>16.600000000000001</v>
          </cell>
          <cell r="N100">
            <v>13.181275999999999</v>
          </cell>
          <cell r="P100">
            <v>39</v>
          </cell>
          <cell r="S100">
            <v>0</v>
          </cell>
          <cell r="T100">
            <v>753087</v>
          </cell>
          <cell r="U100" t="str">
            <v>ELEONOR 0,15 mg/0,03 mg TABL</v>
          </cell>
          <cell r="V100" t="str">
            <v>SANDOZ</v>
          </cell>
          <cell r="W100" t="str">
            <v>21 tabl</v>
          </cell>
          <cell r="X100">
            <v>1</v>
          </cell>
          <cell r="AC100">
            <v>9.32</v>
          </cell>
          <cell r="AD100">
            <v>0.9254</v>
          </cell>
          <cell r="AE100" t="str">
            <v/>
          </cell>
          <cell r="AF100">
            <v>0.9254</v>
          </cell>
          <cell r="AG100" t="str">
            <v/>
          </cell>
          <cell r="AM100">
            <v>0.9254</v>
          </cell>
          <cell r="AN100" t="str">
            <v/>
          </cell>
          <cell r="AO100">
            <v>0</v>
          </cell>
          <cell r="AP100" t="str">
            <v/>
          </cell>
          <cell r="AQ100" t="str">
            <v>-</v>
          </cell>
        </row>
        <row r="101">
          <cell r="A101">
            <v>3691714</v>
          </cell>
          <cell r="B101" t="str">
            <v>ELLAONE COMP 1</v>
          </cell>
          <cell r="C101" t="str">
            <v>HRA PHARMA BENELUX</v>
          </cell>
          <cell r="D101" t="str">
            <v>-</v>
          </cell>
          <cell r="E101" t="str">
            <v>-</v>
          </cell>
          <cell r="F101" t="str">
            <v>N</v>
          </cell>
          <cell r="G101" t="str">
            <v>S</v>
          </cell>
          <cell r="H101">
            <v>3</v>
          </cell>
          <cell r="I101" t="str">
            <v>-</v>
          </cell>
          <cell r="J101" t="str">
            <v>-</v>
          </cell>
          <cell r="L101">
            <v>24.98</v>
          </cell>
          <cell r="M101">
            <v>24.98</v>
          </cell>
          <cell r="N101">
            <v>24.98</v>
          </cell>
          <cell r="P101">
            <v>9</v>
          </cell>
          <cell r="S101">
            <v>15.98</v>
          </cell>
          <cell r="T101" t="str">
            <v>7704646</v>
          </cell>
          <cell r="U101" t="str">
            <v>ELLAONE COMP 1</v>
          </cell>
          <cell r="V101" t="str">
            <v>HRA PHARMA BENELUX</v>
          </cell>
          <cell r="W101" t="str">
            <v>1 tabl</v>
          </cell>
          <cell r="X101">
            <v>3</v>
          </cell>
          <cell r="AC101">
            <v>14.13</v>
          </cell>
          <cell r="AD101">
            <v>18.23</v>
          </cell>
          <cell r="AE101" t="str">
            <v/>
          </cell>
          <cell r="AF101">
            <v>18.23</v>
          </cell>
          <cell r="AG101" t="str">
            <v/>
          </cell>
          <cell r="AM101">
            <v>9</v>
          </cell>
          <cell r="AN101" t="str">
            <v/>
          </cell>
          <cell r="AO101">
            <v>9.23</v>
          </cell>
          <cell r="AP101" t="str">
            <v/>
          </cell>
          <cell r="AQ101" t="str">
            <v>-</v>
          </cell>
        </row>
        <row r="102">
          <cell r="A102">
            <v>2954204</v>
          </cell>
          <cell r="B102" t="str">
            <v>ESTINETTE 20 TABL 3 X 21</v>
          </cell>
          <cell r="C102" t="str">
            <v>EFFIK BENELUX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S</v>
          </cell>
          <cell r="H102">
            <v>3</v>
          </cell>
          <cell r="I102" t="str">
            <v>G</v>
          </cell>
          <cell r="J102" t="str">
            <v>-</v>
          </cell>
          <cell r="L102">
            <v>13.41</v>
          </cell>
          <cell r="M102">
            <v>13.41</v>
          </cell>
          <cell r="N102">
            <v>13.41</v>
          </cell>
          <cell r="P102">
            <v>9</v>
          </cell>
          <cell r="S102">
            <v>4.41</v>
          </cell>
          <cell r="T102" t="str">
            <v>7704653</v>
          </cell>
          <cell r="U102" t="str">
            <v xml:space="preserve">ESTINETTE 20 TABL </v>
          </cell>
          <cell r="V102" t="str">
            <v>EFFIK BENELUX</v>
          </cell>
          <cell r="W102" t="str">
            <v>21 tabl</v>
          </cell>
          <cell r="X102">
            <v>1</v>
          </cell>
          <cell r="AC102">
            <v>27.38</v>
          </cell>
          <cell r="AD102">
            <v>2.7176999999999998</v>
          </cell>
          <cell r="AE102" t="str">
            <v/>
          </cell>
          <cell r="AF102">
            <v>2.7176999999999998</v>
          </cell>
          <cell r="AG102" t="str">
            <v/>
          </cell>
          <cell r="AM102">
            <v>2.7176999999999998</v>
          </cell>
          <cell r="AN102" t="str">
            <v/>
          </cell>
          <cell r="AO102">
            <v>0</v>
          </cell>
          <cell r="AP102" t="str">
            <v/>
          </cell>
          <cell r="AQ102" t="str">
            <v>Suppression/schrapping</v>
          </cell>
        </row>
        <row r="103">
          <cell r="A103">
            <v>2954188</v>
          </cell>
          <cell r="B103" t="str">
            <v>ESTINETTE 20 TABL 6 X 21</v>
          </cell>
          <cell r="C103" t="str">
            <v>EFFIK BENELUX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6</v>
          </cell>
          <cell r="I103" t="str">
            <v>G</v>
          </cell>
          <cell r="J103" t="str">
            <v>-</v>
          </cell>
          <cell r="L103">
            <v>23.06</v>
          </cell>
          <cell r="M103">
            <v>23.06</v>
          </cell>
          <cell r="N103">
            <v>23.06</v>
          </cell>
          <cell r="P103">
            <v>18</v>
          </cell>
          <cell r="S103">
            <v>5.0599999999999987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-</v>
          </cell>
          <cell r="X103" t="str">
            <v>-</v>
          </cell>
          <cell r="AC103">
            <v>27.38</v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>Suppression/schrapping</v>
          </cell>
        </row>
        <row r="104">
          <cell r="A104">
            <v>2986669</v>
          </cell>
          <cell r="B104" t="str">
            <v>ESTINETTE 20 TABL 13 X 21</v>
          </cell>
          <cell r="C104" t="str">
            <v>EFFIK BENELUX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S</v>
          </cell>
          <cell r="H104">
            <v>13</v>
          </cell>
          <cell r="I104" t="str">
            <v>G</v>
          </cell>
          <cell r="J104" t="str">
            <v>-</v>
          </cell>
          <cell r="L104">
            <v>39.22</v>
          </cell>
          <cell r="M104">
            <v>39.22</v>
          </cell>
          <cell r="N104">
            <v>39.22</v>
          </cell>
          <cell r="P104">
            <v>39</v>
          </cell>
          <cell r="S104">
            <v>0.21999999999999886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-</v>
          </cell>
          <cell r="AC104">
            <v>27.38</v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>Suppression/schrapping</v>
          </cell>
        </row>
        <row r="105">
          <cell r="A105">
            <v>2954212</v>
          </cell>
          <cell r="B105" t="str">
            <v>ESTINETTE 30 TABL 3 X 21</v>
          </cell>
          <cell r="C105" t="str">
            <v>EFFIK BENELUX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3</v>
          </cell>
          <cell r="I105" t="str">
            <v>G</v>
          </cell>
          <cell r="J105" t="str">
            <v>-</v>
          </cell>
          <cell r="L105">
            <v>13.41</v>
          </cell>
          <cell r="M105">
            <v>13.41</v>
          </cell>
          <cell r="N105">
            <v>13.41</v>
          </cell>
          <cell r="P105">
            <v>9</v>
          </cell>
          <cell r="S105">
            <v>4.41</v>
          </cell>
          <cell r="T105" t="str">
            <v>7704661</v>
          </cell>
          <cell r="U105" t="str">
            <v xml:space="preserve">ESTINETTE 30 TABL </v>
          </cell>
          <cell r="V105" t="str">
            <v>EFFIK BENELUX</v>
          </cell>
          <cell r="W105" t="str">
            <v>21 tabl</v>
          </cell>
          <cell r="X105">
            <v>1</v>
          </cell>
          <cell r="AC105">
            <v>27.38</v>
          </cell>
          <cell r="AD105">
            <v>2.7176999999999998</v>
          </cell>
          <cell r="AE105" t="str">
            <v/>
          </cell>
          <cell r="AF105">
            <v>2.7176999999999998</v>
          </cell>
          <cell r="AG105" t="str">
            <v/>
          </cell>
          <cell r="AM105">
            <v>2.7176999999999998</v>
          </cell>
          <cell r="AN105" t="str">
            <v/>
          </cell>
          <cell r="AO105">
            <v>0</v>
          </cell>
          <cell r="AP105" t="str">
            <v/>
          </cell>
          <cell r="AQ105" t="str">
            <v>Suppression/schrapping</v>
          </cell>
        </row>
        <row r="106">
          <cell r="A106">
            <v>2954196</v>
          </cell>
          <cell r="B106" t="str">
            <v>ESTINETTE 30 TABL 6 X 21</v>
          </cell>
          <cell r="C106" t="str">
            <v>EFFIK BENELUX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S</v>
          </cell>
          <cell r="H106">
            <v>6</v>
          </cell>
          <cell r="I106" t="str">
            <v>G</v>
          </cell>
          <cell r="J106" t="str">
            <v>-</v>
          </cell>
          <cell r="L106">
            <v>23.06</v>
          </cell>
          <cell r="M106">
            <v>23.06</v>
          </cell>
          <cell r="N106">
            <v>23.06</v>
          </cell>
          <cell r="P106">
            <v>18</v>
          </cell>
          <cell r="S106">
            <v>5.0599999999999987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AC106">
            <v>27.38</v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>Suppression/schrapping</v>
          </cell>
        </row>
        <row r="107">
          <cell r="A107">
            <v>2986651</v>
          </cell>
          <cell r="B107" t="str">
            <v>ESTINETTE 30 TABL 13 X 21</v>
          </cell>
          <cell r="C107" t="str">
            <v>EFFIK BENELUX</v>
          </cell>
          <cell r="D107" t="str">
            <v>-</v>
          </cell>
          <cell r="E107" t="str">
            <v>-</v>
          </cell>
          <cell r="F107" t="str">
            <v>-</v>
          </cell>
          <cell r="G107" t="str">
            <v>S</v>
          </cell>
          <cell r="H107">
            <v>13</v>
          </cell>
          <cell r="I107" t="str">
            <v>G</v>
          </cell>
          <cell r="J107" t="str">
            <v>-</v>
          </cell>
          <cell r="L107">
            <v>39.22</v>
          </cell>
          <cell r="M107">
            <v>39.22</v>
          </cell>
          <cell r="N107">
            <v>39.22</v>
          </cell>
          <cell r="P107">
            <v>39</v>
          </cell>
          <cell r="S107">
            <v>0.21999999999999886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-</v>
          </cell>
          <cell r="AC107">
            <v>27.38</v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>Suppression/schrapping</v>
          </cell>
        </row>
        <row r="108">
          <cell r="A108">
            <v>1777218</v>
          </cell>
          <cell r="B108" t="str">
            <v>EVRA PATCH 9</v>
          </cell>
          <cell r="C108" t="str">
            <v>JANSSEN-CILAG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S</v>
          </cell>
          <cell r="H108">
            <v>3</v>
          </cell>
          <cell r="I108" t="str">
            <v>-</v>
          </cell>
          <cell r="J108" t="str">
            <v>-</v>
          </cell>
          <cell r="L108">
            <v>34.049999999999997</v>
          </cell>
          <cell r="M108">
            <v>34.049999999999997</v>
          </cell>
          <cell r="N108">
            <v>34.049999999999997</v>
          </cell>
          <cell r="P108">
            <v>9</v>
          </cell>
          <cell r="S108">
            <v>25.049999999999997</v>
          </cell>
          <cell r="T108" t="str">
            <v>7704679</v>
          </cell>
          <cell r="U108" t="str">
            <v>EVRA PATCH 9</v>
          </cell>
          <cell r="V108" t="str">
            <v>JANSSEN-CILAG</v>
          </cell>
          <cell r="W108" t="str">
            <v>3 patches</v>
          </cell>
          <cell r="X108">
            <v>1</v>
          </cell>
          <cell r="AC108">
            <v>22.5</v>
          </cell>
          <cell r="AD108">
            <v>9.68</v>
          </cell>
          <cell r="AE108" t="str">
            <v/>
          </cell>
          <cell r="AF108">
            <v>9.68</v>
          </cell>
          <cell r="AG108" t="str">
            <v/>
          </cell>
          <cell r="AM108">
            <v>3</v>
          </cell>
          <cell r="AN108" t="str">
            <v/>
          </cell>
          <cell r="AO108">
            <v>6.68</v>
          </cell>
          <cell r="AP108" t="str">
            <v/>
          </cell>
          <cell r="AQ108" t="str">
            <v>-</v>
          </cell>
        </row>
        <row r="109">
          <cell r="A109">
            <v>619734</v>
          </cell>
          <cell r="B109" t="str">
            <v>FEMODENE DRAG  3 X 21</v>
          </cell>
          <cell r="C109" t="str">
            <v>BAYER</v>
          </cell>
          <cell r="D109" t="str">
            <v>-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3</v>
          </cell>
          <cell r="I109" t="str">
            <v>-</v>
          </cell>
          <cell r="J109" t="str">
            <v>-</v>
          </cell>
          <cell r="L109">
            <v>17.5</v>
          </cell>
          <cell r="M109">
            <v>17.5</v>
          </cell>
          <cell r="N109">
            <v>17.5</v>
          </cell>
          <cell r="P109">
            <v>9</v>
          </cell>
          <cell r="S109">
            <v>8.5</v>
          </cell>
          <cell r="T109" t="str">
            <v>7704687</v>
          </cell>
          <cell r="U109" t="str">
            <v xml:space="preserve">FEMODENE DRAG </v>
          </cell>
          <cell r="V109" t="str">
            <v>BAYER</v>
          </cell>
          <cell r="W109" t="str">
            <v>21 tabl</v>
          </cell>
          <cell r="X109">
            <v>1</v>
          </cell>
          <cell r="AC109">
            <v>41.73</v>
          </cell>
          <cell r="AD109">
            <v>3.9491999999999998</v>
          </cell>
          <cell r="AE109" t="str">
            <v/>
          </cell>
          <cell r="AF109">
            <v>3.9491999999999998</v>
          </cell>
          <cell r="AG109" t="str">
            <v/>
          </cell>
          <cell r="AM109">
            <v>3</v>
          </cell>
          <cell r="AN109" t="str">
            <v/>
          </cell>
          <cell r="AO109">
            <v>0.94919999999999982</v>
          </cell>
          <cell r="AP109" t="str">
            <v/>
          </cell>
          <cell r="AQ109" t="str">
            <v>-</v>
          </cell>
        </row>
        <row r="110">
          <cell r="A110">
            <v>619742</v>
          </cell>
          <cell r="B110" t="str">
            <v>FEMODENE DRAG  6 X 21</v>
          </cell>
          <cell r="C110" t="str">
            <v>BAYER</v>
          </cell>
          <cell r="D110" t="str">
            <v>-</v>
          </cell>
          <cell r="E110" t="str">
            <v>-</v>
          </cell>
          <cell r="F110" t="str">
            <v>-</v>
          </cell>
          <cell r="G110" t="str">
            <v>S</v>
          </cell>
          <cell r="H110">
            <v>6</v>
          </cell>
          <cell r="I110" t="str">
            <v>-</v>
          </cell>
          <cell r="J110" t="str">
            <v>-</v>
          </cell>
          <cell r="L110">
            <v>30.61</v>
          </cell>
          <cell r="M110">
            <v>30.61</v>
          </cell>
          <cell r="N110">
            <v>30.61</v>
          </cell>
          <cell r="P110">
            <v>18</v>
          </cell>
          <cell r="S110">
            <v>12.61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-</v>
          </cell>
          <cell r="AC110">
            <v>41.73</v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>-</v>
          </cell>
        </row>
        <row r="111">
          <cell r="A111">
            <v>2683274</v>
          </cell>
          <cell r="B111" t="str">
            <v>FEMODENE DRAG  13 X 21</v>
          </cell>
          <cell r="C111" t="str">
            <v>BAYER</v>
          </cell>
          <cell r="D111" t="str">
            <v>-</v>
          </cell>
          <cell r="E111" t="str">
            <v>-</v>
          </cell>
          <cell r="F111" t="str">
            <v>-</v>
          </cell>
          <cell r="G111" t="str">
            <v>S</v>
          </cell>
          <cell r="H111">
            <v>13</v>
          </cell>
          <cell r="I111" t="str">
            <v>-</v>
          </cell>
          <cell r="J111" t="str">
            <v>-</v>
          </cell>
          <cell r="L111">
            <v>54.43</v>
          </cell>
          <cell r="M111">
            <v>54.43</v>
          </cell>
          <cell r="N111">
            <v>54.43</v>
          </cell>
          <cell r="P111">
            <v>39</v>
          </cell>
          <cell r="S111">
            <v>15.43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-</v>
          </cell>
          <cell r="X111" t="str">
            <v>-</v>
          </cell>
          <cell r="AC111">
            <v>41.73</v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>-</v>
          </cell>
        </row>
        <row r="112">
          <cell r="A112">
            <v>3532876</v>
          </cell>
          <cell r="B112" t="str">
            <v>GAELLE 20 3 x 21</v>
          </cell>
          <cell r="C112" t="str">
            <v>MITHRA PHARMACEUTICALS</v>
          </cell>
          <cell r="D112">
            <v>1</v>
          </cell>
          <cell r="E112" t="str">
            <v>-</v>
          </cell>
          <cell r="F112" t="str">
            <v>-</v>
          </cell>
          <cell r="G112" t="str">
            <v>S</v>
          </cell>
          <cell r="H112">
            <v>3</v>
          </cell>
          <cell r="I112" t="str">
            <v>G</v>
          </cell>
          <cell r="J112" t="str">
            <v>Cx</v>
          </cell>
          <cell r="L112">
            <v>11.21</v>
          </cell>
          <cell r="M112">
            <v>11.21</v>
          </cell>
          <cell r="N112">
            <v>7.27</v>
          </cell>
          <cell r="P112">
            <v>9</v>
          </cell>
          <cell r="S112">
            <v>0</v>
          </cell>
          <cell r="T112" t="str">
            <v>7718307</v>
          </cell>
          <cell r="U112" t="str">
            <v>GAELLE 20</v>
          </cell>
          <cell r="V112" t="str">
            <v>MITHRA PHARMACEUTICALS</v>
          </cell>
          <cell r="W112" t="str">
            <v>21 tabl</v>
          </cell>
          <cell r="X112">
            <v>1</v>
          </cell>
          <cell r="AC112">
            <v>22.63</v>
          </cell>
          <cell r="AD112">
            <v>2.2462</v>
          </cell>
          <cell r="AE112" t="str">
            <v/>
          </cell>
          <cell r="AF112">
            <v>2.2462</v>
          </cell>
          <cell r="AG112" t="str">
            <v/>
          </cell>
          <cell r="AM112">
            <v>2.2462</v>
          </cell>
          <cell r="AN112" t="str">
            <v/>
          </cell>
          <cell r="AO112">
            <v>0</v>
          </cell>
          <cell r="AP112" t="str">
            <v/>
          </cell>
          <cell r="AQ112" t="str">
            <v>-</v>
          </cell>
        </row>
        <row r="113">
          <cell r="A113">
            <v>3532850</v>
          </cell>
          <cell r="B113" t="str">
            <v>GAELLE 20 6 x 21</v>
          </cell>
          <cell r="C113" t="str">
            <v>MITHRA PHARMACEUTICALS</v>
          </cell>
          <cell r="D113">
            <v>1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6</v>
          </cell>
          <cell r="I113" t="str">
            <v>G</v>
          </cell>
          <cell r="J113" t="str">
            <v>Cx</v>
          </cell>
          <cell r="L113">
            <v>16.940000000000001</v>
          </cell>
          <cell r="M113">
            <v>16.940000000000001</v>
          </cell>
          <cell r="N113">
            <v>13.55</v>
          </cell>
          <cell r="P113">
            <v>18</v>
          </cell>
          <cell r="S113">
            <v>0</v>
          </cell>
          <cell r="T113" t="str">
            <v>-</v>
          </cell>
          <cell r="U113" t="str">
            <v>-</v>
          </cell>
          <cell r="V113" t="str">
            <v>-</v>
          </cell>
          <cell r="W113" t="str">
            <v>-</v>
          </cell>
          <cell r="X113" t="str">
            <v>-</v>
          </cell>
          <cell r="AC113">
            <v>22.63</v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>-</v>
          </cell>
        </row>
        <row r="114">
          <cell r="A114">
            <v>3532868</v>
          </cell>
          <cell r="B114" t="str">
            <v>GAELLE 20 13 x 21</v>
          </cell>
          <cell r="C114" t="str">
            <v>MITHRA PHARMACEUTICALS</v>
          </cell>
          <cell r="D114">
            <v>1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13</v>
          </cell>
          <cell r="I114" t="str">
            <v>G</v>
          </cell>
          <cell r="J114" t="str">
            <v>Cx</v>
          </cell>
          <cell r="L114">
            <v>32.35</v>
          </cell>
          <cell r="M114">
            <v>32.35</v>
          </cell>
          <cell r="N114">
            <v>27.46</v>
          </cell>
          <cell r="P114">
            <v>39</v>
          </cell>
          <cell r="S114">
            <v>0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22.63</v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>-</v>
          </cell>
        </row>
        <row r="115">
          <cell r="A115" t="str">
            <v>3532884</v>
          </cell>
          <cell r="B115" t="str">
            <v>GAELLE 30 3 x 21</v>
          </cell>
          <cell r="C115" t="str">
            <v>MITHRA PHARMACEUTICALS</v>
          </cell>
          <cell r="D115">
            <v>1</v>
          </cell>
          <cell r="E115" t="str">
            <v>-</v>
          </cell>
          <cell r="F115" t="str">
            <v>-</v>
          </cell>
          <cell r="G115" t="str">
            <v>S</v>
          </cell>
          <cell r="H115">
            <v>3</v>
          </cell>
          <cell r="I115" t="str">
            <v>G</v>
          </cell>
          <cell r="J115" t="str">
            <v>Cx</v>
          </cell>
          <cell r="L115">
            <v>11.21</v>
          </cell>
          <cell r="M115">
            <v>11.21</v>
          </cell>
          <cell r="N115">
            <v>7.27</v>
          </cell>
          <cell r="P115">
            <v>9</v>
          </cell>
          <cell r="S115">
            <v>0</v>
          </cell>
          <cell r="T115" t="str">
            <v>7718315</v>
          </cell>
          <cell r="U115" t="str">
            <v xml:space="preserve">GAELLE 30 </v>
          </cell>
          <cell r="V115" t="str">
            <v>MITHRA PHARMACEUTICALS</v>
          </cell>
          <cell r="W115" t="str">
            <v>21 tabl</v>
          </cell>
          <cell r="X115">
            <v>1</v>
          </cell>
          <cell r="AC115">
            <v>22.63</v>
          </cell>
          <cell r="AD115">
            <v>2.2462</v>
          </cell>
          <cell r="AE115" t="str">
            <v/>
          </cell>
          <cell r="AF115">
            <v>2.2462</v>
          </cell>
          <cell r="AG115" t="str">
            <v/>
          </cell>
          <cell r="AM115">
            <v>2.2462</v>
          </cell>
          <cell r="AN115" t="str">
            <v/>
          </cell>
          <cell r="AO115">
            <v>0</v>
          </cell>
          <cell r="AP115" t="str">
            <v/>
          </cell>
          <cell r="AQ115" t="str">
            <v>-</v>
          </cell>
        </row>
        <row r="116">
          <cell r="A116" t="str">
            <v>3532892</v>
          </cell>
          <cell r="B116" t="str">
            <v>GAELLE 30 6 x 21</v>
          </cell>
          <cell r="C116" t="str">
            <v>MITHRA PHARMACEUTICALS</v>
          </cell>
          <cell r="D116">
            <v>1</v>
          </cell>
          <cell r="E116" t="str">
            <v>-</v>
          </cell>
          <cell r="F116" t="str">
            <v>-</v>
          </cell>
          <cell r="G116" t="str">
            <v>S</v>
          </cell>
          <cell r="H116">
            <v>6</v>
          </cell>
          <cell r="I116" t="str">
            <v>G</v>
          </cell>
          <cell r="J116" t="str">
            <v>Cx</v>
          </cell>
          <cell r="L116">
            <v>16.940000000000001</v>
          </cell>
          <cell r="M116">
            <v>16.940000000000001</v>
          </cell>
          <cell r="N116">
            <v>13.55</v>
          </cell>
          <cell r="P116">
            <v>18</v>
          </cell>
          <cell r="S116">
            <v>0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-</v>
          </cell>
          <cell r="X116" t="str">
            <v>-</v>
          </cell>
          <cell r="AC116">
            <v>22.63</v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>-</v>
          </cell>
        </row>
        <row r="117">
          <cell r="A117">
            <v>3532900</v>
          </cell>
          <cell r="B117" t="str">
            <v>GAELLE 30 13 x 21</v>
          </cell>
          <cell r="C117" t="str">
            <v>MITHRA PHARMACEUTICALS</v>
          </cell>
          <cell r="D117">
            <v>1</v>
          </cell>
          <cell r="E117" t="str">
            <v>-</v>
          </cell>
          <cell r="F117" t="str">
            <v>-</v>
          </cell>
          <cell r="G117" t="str">
            <v>S</v>
          </cell>
          <cell r="H117">
            <v>13</v>
          </cell>
          <cell r="I117" t="str">
            <v>G</v>
          </cell>
          <cell r="J117" t="str">
            <v>Cx</v>
          </cell>
          <cell r="L117">
            <v>32.35</v>
          </cell>
          <cell r="M117">
            <v>32.35</v>
          </cell>
          <cell r="N117">
            <v>27.46</v>
          </cell>
          <cell r="P117">
            <v>39</v>
          </cell>
          <cell r="S117">
            <v>0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AC117">
            <v>22.63</v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>-</v>
          </cell>
        </row>
        <row r="118">
          <cell r="A118">
            <v>3543501</v>
          </cell>
          <cell r="B118" t="str">
            <v>GESTODELLE 20 3X21 (IMPEXECO)</v>
          </cell>
          <cell r="C118" t="str">
            <v>IMPEXECO</v>
          </cell>
          <cell r="D118">
            <v>1</v>
          </cell>
          <cell r="E118" t="str">
            <v>-</v>
          </cell>
          <cell r="F118" t="str">
            <v>-</v>
          </cell>
          <cell r="G118" t="str">
            <v>S</v>
          </cell>
          <cell r="H118">
            <v>3</v>
          </cell>
          <cell r="I118" t="str">
            <v>G</v>
          </cell>
          <cell r="J118" t="str">
            <v>Cx</v>
          </cell>
          <cell r="L118">
            <v>11.21</v>
          </cell>
          <cell r="M118">
            <v>11.21</v>
          </cell>
          <cell r="N118">
            <v>7.27</v>
          </cell>
          <cell r="P118">
            <v>9</v>
          </cell>
          <cell r="S118">
            <v>0</v>
          </cell>
          <cell r="T118" t="str">
            <v>7709843</v>
          </cell>
          <cell r="U118" t="str">
            <v>GESTODELLE 20 (IMPEXECO)</v>
          </cell>
          <cell r="V118" t="str">
            <v>IMPEXECO</v>
          </cell>
          <cell r="W118" t="str">
            <v>21 tabl</v>
          </cell>
          <cell r="X118">
            <v>1</v>
          </cell>
          <cell r="AC118">
            <v>22.63</v>
          </cell>
          <cell r="AD118">
            <v>2.2462</v>
          </cell>
          <cell r="AE118" t="str">
            <v/>
          </cell>
          <cell r="AF118">
            <v>2.2462</v>
          </cell>
          <cell r="AG118" t="str">
            <v/>
          </cell>
          <cell r="AM118">
            <v>2.2462</v>
          </cell>
          <cell r="AN118" t="str">
            <v/>
          </cell>
          <cell r="AO118">
            <v>0</v>
          </cell>
          <cell r="AP118" t="str">
            <v/>
          </cell>
          <cell r="AQ118" t="str">
            <v>-</v>
          </cell>
        </row>
        <row r="119">
          <cell r="A119">
            <v>3543527</v>
          </cell>
          <cell r="B119" t="str">
            <v>GESTODELLE 20 6X21 (IMPEXECO)</v>
          </cell>
          <cell r="C119" t="str">
            <v>IMPEXECO</v>
          </cell>
          <cell r="D119">
            <v>1</v>
          </cell>
          <cell r="E119" t="str">
            <v>-</v>
          </cell>
          <cell r="F119" t="str">
            <v>-</v>
          </cell>
          <cell r="G119" t="str">
            <v>S</v>
          </cell>
          <cell r="H119">
            <v>6</v>
          </cell>
          <cell r="I119" t="str">
            <v>G</v>
          </cell>
          <cell r="J119" t="str">
            <v>Cx</v>
          </cell>
          <cell r="L119">
            <v>16.940000000000001</v>
          </cell>
          <cell r="M119">
            <v>16.940000000000001</v>
          </cell>
          <cell r="N119">
            <v>13.55</v>
          </cell>
          <cell r="P119">
            <v>18</v>
          </cell>
          <cell r="S119">
            <v>0</v>
          </cell>
          <cell r="T119" t="str">
            <v>-</v>
          </cell>
          <cell r="U119" t="str">
            <v>-</v>
          </cell>
          <cell r="V119" t="str">
            <v>-</v>
          </cell>
          <cell r="W119" t="str">
            <v>-</v>
          </cell>
          <cell r="X119" t="str">
            <v>-</v>
          </cell>
          <cell r="AC119">
            <v>22.63</v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>-</v>
          </cell>
        </row>
        <row r="120">
          <cell r="A120">
            <v>3543535</v>
          </cell>
          <cell r="B120" t="str">
            <v>GESTODELLE 20 13X21 (IMPEXECO)</v>
          </cell>
          <cell r="C120" t="str">
            <v>IMPEXECO</v>
          </cell>
          <cell r="D120">
            <v>1</v>
          </cell>
          <cell r="E120" t="str">
            <v>-</v>
          </cell>
          <cell r="F120" t="str">
            <v>-</v>
          </cell>
          <cell r="G120" t="str">
            <v>S</v>
          </cell>
          <cell r="H120">
            <v>13</v>
          </cell>
          <cell r="I120" t="str">
            <v>G</v>
          </cell>
          <cell r="J120" t="str">
            <v>Cx</v>
          </cell>
          <cell r="L120">
            <v>32.35</v>
          </cell>
          <cell r="M120">
            <v>32.35</v>
          </cell>
          <cell r="N120">
            <v>27.46</v>
          </cell>
          <cell r="P120">
            <v>39</v>
          </cell>
          <cell r="S120">
            <v>0</v>
          </cell>
          <cell r="T120" t="str">
            <v>-</v>
          </cell>
          <cell r="U120" t="str">
            <v>-</v>
          </cell>
          <cell r="V120" t="str">
            <v>-</v>
          </cell>
          <cell r="W120" t="str">
            <v>-</v>
          </cell>
          <cell r="X120" t="str">
            <v>-</v>
          </cell>
          <cell r="AC120">
            <v>22.63</v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>-</v>
          </cell>
        </row>
        <row r="121">
          <cell r="A121">
            <v>3543576</v>
          </cell>
          <cell r="B121" t="str">
            <v>GESTOFEME 30 3X21 (IMPEXECO)</v>
          </cell>
          <cell r="C121" t="str">
            <v>IMPEXECO</v>
          </cell>
          <cell r="D121">
            <v>1</v>
          </cell>
          <cell r="E121" t="str">
            <v>-</v>
          </cell>
          <cell r="F121" t="str">
            <v>-</v>
          </cell>
          <cell r="G121" t="str">
            <v>S</v>
          </cell>
          <cell r="H121">
            <v>3</v>
          </cell>
          <cell r="I121" t="str">
            <v>G</v>
          </cell>
          <cell r="J121" t="str">
            <v>Cx</v>
          </cell>
          <cell r="L121">
            <v>11.21</v>
          </cell>
          <cell r="M121">
            <v>11.21</v>
          </cell>
          <cell r="N121">
            <v>7.27</v>
          </cell>
          <cell r="P121">
            <v>9</v>
          </cell>
          <cell r="S121">
            <v>0</v>
          </cell>
          <cell r="T121" t="str">
            <v>7709835</v>
          </cell>
          <cell r="U121" t="str">
            <v>GESTOFEME 30 (IMPEXECO)</v>
          </cell>
          <cell r="V121" t="str">
            <v>IMPEXECO</v>
          </cell>
          <cell r="W121" t="str">
            <v>21 tabl</v>
          </cell>
          <cell r="X121">
            <v>1</v>
          </cell>
          <cell r="AC121">
            <v>22.63</v>
          </cell>
          <cell r="AD121">
            <v>2.2462</v>
          </cell>
          <cell r="AE121" t="str">
            <v/>
          </cell>
          <cell r="AF121">
            <v>2.2462</v>
          </cell>
          <cell r="AG121" t="str">
            <v/>
          </cell>
          <cell r="AM121">
            <v>2.2462</v>
          </cell>
          <cell r="AN121" t="str">
            <v/>
          </cell>
          <cell r="AO121">
            <v>0</v>
          </cell>
          <cell r="AP121" t="str">
            <v/>
          </cell>
          <cell r="AQ121" t="str">
            <v>-</v>
          </cell>
        </row>
        <row r="122">
          <cell r="A122">
            <v>3543584</v>
          </cell>
          <cell r="B122" t="str">
            <v>GESTOFEME 30 6X21 (IMPEXECO)</v>
          </cell>
          <cell r="C122" t="str">
            <v>IMPEXECO</v>
          </cell>
          <cell r="D122">
            <v>1</v>
          </cell>
          <cell r="E122" t="str">
            <v>-</v>
          </cell>
          <cell r="F122" t="str">
            <v>-</v>
          </cell>
          <cell r="G122" t="str">
            <v>S</v>
          </cell>
          <cell r="H122">
            <v>6</v>
          </cell>
          <cell r="I122" t="str">
            <v>G</v>
          </cell>
          <cell r="J122" t="str">
            <v>Cx</v>
          </cell>
          <cell r="L122">
            <v>16.940000000000001</v>
          </cell>
          <cell r="M122">
            <v>16.940000000000001</v>
          </cell>
          <cell r="N122">
            <v>13.55</v>
          </cell>
          <cell r="P122">
            <v>18</v>
          </cell>
          <cell r="S122">
            <v>0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-</v>
          </cell>
          <cell r="AC122">
            <v>22.63</v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>-</v>
          </cell>
        </row>
        <row r="123">
          <cell r="A123">
            <v>3543592</v>
          </cell>
          <cell r="B123" t="str">
            <v>GESTOFEME 30 13X21 (IMPEXECO)</v>
          </cell>
          <cell r="C123" t="str">
            <v>IMPEXECO</v>
          </cell>
          <cell r="D123">
            <v>1</v>
          </cell>
          <cell r="E123" t="str">
            <v>-</v>
          </cell>
          <cell r="F123" t="str">
            <v>-</v>
          </cell>
          <cell r="G123" t="str">
            <v>S</v>
          </cell>
          <cell r="H123">
            <v>13</v>
          </cell>
          <cell r="I123" t="str">
            <v>G</v>
          </cell>
          <cell r="J123" t="str">
            <v>Cx</v>
          </cell>
          <cell r="L123">
            <v>32.35</v>
          </cell>
          <cell r="M123">
            <v>32.35</v>
          </cell>
          <cell r="N123">
            <v>27.46</v>
          </cell>
          <cell r="P123">
            <v>39</v>
          </cell>
          <cell r="S123">
            <v>0</v>
          </cell>
          <cell r="T123" t="str">
            <v>-</v>
          </cell>
          <cell r="U123" t="str">
            <v>-</v>
          </cell>
          <cell r="V123" t="str">
            <v>-</v>
          </cell>
          <cell r="W123" t="str">
            <v>-</v>
          </cell>
          <cell r="X123" t="str">
            <v>-</v>
          </cell>
          <cell r="AC123">
            <v>22.63</v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>-</v>
          </cell>
        </row>
        <row r="124">
          <cell r="A124">
            <v>1143973</v>
          </cell>
          <cell r="B124" t="str">
            <v>GRACIAL COMP 1X22</v>
          </cell>
          <cell r="C124" t="str">
            <v>Aspen</v>
          </cell>
          <cell r="D124" t="str">
            <v>-</v>
          </cell>
          <cell r="E124" t="str">
            <v>-</v>
          </cell>
          <cell r="F124" t="str">
            <v>-</v>
          </cell>
          <cell r="G124" t="str">
            <v>S</v>
          </cell>
          <cell r="H124">
            <v>1</v>
          </cell>
          <cell r="I124" t="str">
            <v>-</v>
          </cell>
          <cell r="J124" t="str">
            <v>-</v>
          </cell>
          <cell r="L124">
            <v>8.68</v>
          </cell>
          <cell r="M124">
            <v>8.68</v>
          </cell>
          <cell r="N124">
            <v>8.68</v>
          </cell>
          <cell r="P124">
            <v>3</v>
          </cell>
          <cell r="S124">
            <v>5.68</v>
          </cell>
          <cell r="T124" t="str">
            <v>7704695</v>
          </cell>
          <cell r="U124" t="str">
            <v>GRACIAL</v>
          </cell>
          <cell r="V124" t="str">
            <v>Aspen</v>
          </cell>
          <cell r="W124" t="str">
            <v>22 tabl</v>
          </cell>
          <cell r="X124">
            <v>1</v>
          </cell>
          <cell r="AC124">
            <v>48.8</v>
          </cell>
          <cell r="AD124">
            <v>4.5262000000000002</v>
          </cell>
          <cell r="AE124" t="str">
            <v/>
          </cell>
          <cell r="AF124">
            <v>4.5262000000000002</v>
          </cell>
          <cell r="AG124" t="str">
            <v/>
          </cell>
          <cell r="AM124">
            <v>3</v>
          </cell>
          <cell r="AN124" t="str">
            <v/>
          </cell>
          <cell r="AO124">
            <v>1.5262000000000002</v>
          </cell>
          <cell r="AP124" t="str">
            <v/>
          </cell>
          <cell r="AQ124" t="str">
            <v>-</v>
          </cell>
        </row>
        <row r="125">
          <cell r="A125">
            <v>1174978</v>
          </cell>
          <cell r="B125" t="str">
            <v>GRACIAL COMP 3X22</v>
          </cell>
          <cell r="C125" t="str">
            <v>Aspen</v>
          </cell>
          <cell r="D125" t="str">
            <v>-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3</v>
          </cell>
          <cell r="I125" t="str">
            <v>-</v>
          </cell>
          <cell r="J125" t="str">
            <v>-</v>
          </cell>
          <cell r="L125">
            <v>24.78</v>
          </cell>
          <cell r="M125">
            <v>24.78</v>
          </cell>
          <cell r="N125">
            <v>24.78</v>
          </cell>
          <cell r="P125">
            <v>9</v>
          </cell>
          <cell r="S125">
            <v>15.780000000000001</v>
          </cell>
          <cell r="T125" t="str">
            <v>-</v>
          </cell>
          <cell r="U125" t="str">
            <v>-</v>
          </cell>
          <cell r="V125" t="str">
            <v>-</v>
          </cell>
          <cell r="W125" t="str">
            <v>-</v>
          </cell>
          <cell r="X125" t="str">
            <v>-</v>
          </cell>
          <cell r="AC125">
            <v>48.8</v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>-</v>
          </cell>
        </row>
        <row r="126">
          <cell r="A126">
            <v>2340289</v>
          </cell>
          <cell r="B126" t="str">
            <v>GRACIAL COMP 13 X 22</v>
          </cell>
          <cell r="C126" t="str">
            <v>Aspen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S</v>
          </cell>
          <cell r="H126">
            <v>13</v>
          </cell>
          <cell r="I126" t="str">
            <v>-</v>
          </cell>
          <cell r="J126" t="str">
            <v>-</v>
          </cell>
          <cell r="L126">
            <v>61.92</v>
          </cell>
          <cell r="M126">
            <v>61.92</v>
          </cell>
          <cell r="N126">
            <v>61.92</v>
          </cell>
          <cell r="P126">
            <v>39</v>
          </cell>
          <cell r="S126">
            <v>22.92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-</v>
          </cell>
          <cell r="AC126">
            <v>48.8</v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>-</v>
          </cell>
        </row>
        <row r="127">
          <cell r="A127">
            <v>2497105</v>
          </cell>
          <cell r="B127" t="str">
            <v>GYNEFIX 200 IUD</v>
          </cell>
          <cell r="C127" t="str">
            <v>CONTREL</v>
          </cell>
          <cell r="D127" t="str">
            <v>-</v>
          </cell>
          <cell r="E127" t="str">
            <v>I</v>
          </cell>
          <cell r="F127" t="str">
            <v>-</v>
          </cell>
          <cell r="G127" t="str">
            <v>M</v>
          </cell>
          <cell r="H127">
            <v>60</v>
          </cell>
          <cell r="I127" t="str">
            <v>-</v>
          </cell>
          <cell r="J127" t="str">
            <v>-</v>
          </cell>
          <cell r="L127">
            <v>129</v>
          </cell>
          <cell r="M127">
            <v>129</v>
          </cell>
          <cell r="N127">
            <v>129</v>
          </cell>
          <cell r="P127">
            <v>180</v>
          </cell>
          <cell r="S127">
            <v>0</v>
          </cell>
          <cell r="T127" t="str">
            <v>7704703</v>
          </cell>
          <cell r="U127" t="str">
            <v>GYNEFIX 200 IUD</v>
          </cell>
          <cell r="V127" t="str">
            <v>CONTREL</v>
          </cell>
          <cell r="W127" t="str">
            <v>1 IUD</v>
          </cell>
          <cell r="X127">
            <v>60</v>
          </cell>
          <cell r="AC127">
            <v>81.819999999999993</v>
          </cell>
          <cell r="AD127">
            <v>93.84</v>
          </cell>
          <cell r="AE127">
            <v>86.73</v>
          </cell>
          <cell r="AF127">
            <v>93.84</v>
          </cell>
          <cell r="AG127">
            <v>93.84</v>
          </cell>
          <cell r="AM127">
            <v>93.84</v>
          </cell>
          <cell r="AN127">
            <v>93.84</v>
          </cell>
          <cell r="AO127">
            <v>0</v>
          </cell>
          <cell r="AP127">
            <v>0</v>
          </cell>
          <cell r="AQ127" t="str">
            <v>-</v>
          </cell>
        </row>
        <row r="128">
          <cell r="A128">
            <v>2497097</v>
          </cell>
          <cell r="B128" t="str">
            <v>GYNEFIX 330 IUD</v>
          </cell>
          <cell r="C128" t="str">
            <v>CONTREL</v>
          </cell>
          <cell r="D128" t="str">
            <v>-</v>
          </cell>
          <cell r="E128" t="str">
            <v>I</v>
          </cell>
          <cell r="F128" t="str">
            <v>-</v>
          </cell>
          <cell r="G128" t="str">
            <v>M</v>
          </cell>
          <cell r="H128">
            <v>60</v>
          </cell>
          <cell r="I128" t="str">
            <v>-</v>
          </cell>
          <cell r="J128" t="str">
            <v>-</v>
          </cell>
          <cell r="L128">
            <v>129</v>
          </cell>
          <cell r="M128">
            <v>129</v>
          </cell>
          <cell r="N128">
            <v>129</v>
          </cell>
          <cell r="P128">
            <v>180</v>
          </cell>
          <cell r="S128">
            <v>0</v>
          </cell>
          <cell r="T128" t="str">
            <v>7704711</v>
          </cell>
          <cell r="U128" t="str">
            <v>GYNEFIX 330 IUD</v>
          </cell>
          <cell r="V128" t="str">
            <v>CONTREL</v>
          </cell>
          <cell r="W128" t="str">
            <v>1 IUD</v>
          </cell>
          <cell r="X128">
            <v>60</v>
          </cell>
          <cell r="AC128">
            <v>81.819999999999993</v>
          </cell>
          <cell r="AD128">
            <v>93.84</v>
          </cell>
          <cell r="AE128">
            <v>86.73</v>
          </cell>
          <cell r="AF128">
            <v>93.84</v>
          </cell>
          <cell r="AG128">
            <v>93.84</v>
          </cell>
          <cell r="AM128">
            <v>93.84</v>
          </cell>
          <cell r="AN128">
            <v>93.84</v>
          </cell>
          <cell r="AO128">
            <v>0</v>
          </cell>
          <cell r="AP128">
            <v>0</v>
          </cell>
          <cell r="AQ128" t="str">
            <v>-</v>
          </cell>
        </row>
        <row r="129">
          <cell r="A129">
            <v>1224401</v>
          </cell>
          <cell r="B129" t="str">
            <v>HARMONET DRAG 3X21</v>
          </cell>
          <cell r="C129" t="str">
            <v>WYETH PHARMACEUTICALS</v>
          </cell>
          <cell r="D129" t="str">
            <v>-</v>
          </cell>
          <cell r="E129" t="str">
            <v>-</v>
          </cell>
          <cell r="F129" t="str">
            <v>-</v>
          </cell>
          <cell r="G129" t="str">
            <v>S</v>
          </cell>
          <cell r="H129">
            <v>3</v>
          </cell>
          <cell r="I129" t="str">
            <v>-</v>
          </cell>
          <cell r="J129" t="str">
            <v>-</v>
          </cell>
          <cell r="L129">
            <v>15.42</v>
          </cell>
          <cell r="M129">
            <v>15.42</v>
          </cell>
          <cell r="N129">
            <v>15.42</v>
          </cell>
          <cell r="P129">
            <v>9</v>
          </cell>
          <cell r="S129">
            <v>6.42</v>
          </cell>
          <cell r="T129" t="str">
            <v>7704729</v>
          </cell>
          <cell r="U129" t="str">
            <v>HARMONET DRAG 3X21</v>
          </cell>
          <cell r="V129" t="str">
            <v>WYETH PHARMACEUTICALS</v>
          </cell>
          <cell r="W129" t="str">
            <v>21 tabl</v>
          </cell>
          <cell r="X129">
            <v>1</v>
          </cell>
          <cell r="AC129">
            <v>8.7200000000000006</v>
          </cell>
          <cell r="AD129">
            <v>3.75</v>
          </cell>
          <cell r="AE129" t="str">
            <v/>
          </cell>
          <cell r="AF129">
            <v>3.75</v>
          </cell>
          <cell r="AG129" t="str">
            <v/>
          </cell>
          <cell r="AM129">
            <v>3</v>
          </cell>
          <cell r="AN129" t="str">
            <v/>
          </cell>
          <cell r="AO129">
            <v>0.75</v>
          </cell>
          <cell r="AP129" t="str">
            <v/>
          </cell>
          <cell r="AQ129" t="str">
            <v>-</v>
          </cell>
        </row>
        <row r="130">
          <cell r="A130">
            <v>2891034</v>
          </cell>
          <cell r="B130" t="str">
            <v>HELEN COMP 3 x 21</v>
          </cell>
          <cell r="C130" t="str">
            <v>CERES PHARMA</v>
          </cell>
          <cell r="D130" t="str">
            <v>-</v>
          </cell>
          <cell r="E130" t="str">
            <v>-</v>
          </cell>
          <cell r="F130" t="str">
            <v>-</v>
          </cell>
          <cell r="G130" t="str">
            <v>S</v>
          </cell>
          <cell r="H130">
            <v>3</v>
          </cell>
          <cell r="I130" t="str">
            <v>G</v>
          </cell>
          <cell r="J130" t="str">
            <v>-</v>
          </cell>
          <cell r="L130">
            <v>24.75</v>
          </cell>
          <cell r="M130">
            <v>24.75</v>
          </cell>
          <cell r="N130">
            <v>24.75</v>
          </cell>
          <cell r="P130">
            <v>9</v>
          </cell>
          <cell r="S130">
            <v>15.75</v>
          </cell>
          <cell r="T130" t="str">
            <v>7704737</v>
          </cell>
          <cell r="U130" t="str">
            <v xml:space="preserve">HELEN COMP </v>
          </cell>
          <cell r="V130" t="str">
            <v>CERES PHARMA</v>
          </cell>
          <cell r="W130" t="str">
            <v>21 tabl</v>
          </cell>
          <cell r="X130">
            <v>1</v>
          </cell>
          <cell r="AC130">
            <v>55.13</v>
          </cell>
          <cell r="AD130">
            <v>5.0423</v>
          </cell>
          <cell r="AE130" t="str">
            <v/>
          </cell>
          <cell r="AF130">
            <v>5.0423</v>
          </cell>
          <cell r="AG130" t="str">
            <v/>
          </cell>
          <cell r="AM130">
            <v>3</v>
          </cell>
          <cell r="AN130" t="str">
            <v/>
          </cell>
          <cell r="AO130">
            <v>2.0423</v>
          </cell>
          <cell r="AP130" t="str">
            <v/>
          </cell>
          <cell r="AQ130" t="str">
            <v>-</v>
          </cell>
        </row>
        <row r="131">
          <cell r="A131">
            <v>2891059</v>
          </cell>
          <cell r="B131" t="str">
            <v>HELEN COMP 6 x 21</v>
          </cell>
          <cell r="C131" t="str">
            <v>CERES PHARMA</v>
          </cell>
          <cell r="D131" t="str">
            <v>-</v>
          </cell>
          <cell r="E131" t="str">
            <v>-</v>
          </cell>
          <cell r="F131" t="str">
            <v>-</v>
          </cell>
          <cell r="G131" t="str">
            <v>S</v>
          </cell>
          <cell r="H131">
            <v>6</v>
          </cell>
          <cell r="I131" t="str">
            <v>G</v>
          </cell>
          <cell r="J131" t="str">
            <v>-</v>
          </cell>
          <cell r="L131">
            <v>39.6</v>
          </cell>
          <cell r="M131">
            <v>39.6</v>
          </cell>
          <cell r="N131">
            <v>39.6</v>
          </cell>
          <cell r="P131">
            <v>18</v>
          </cell>
          <cell r="S131">
            <v>21.6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-</v>
          </cell>
          <cell r="X131" t="str">
            <v>-</v>
          </cell>
          <cell r="AC131">
            <v>55.13</v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>-</v>
          </cell>
        </row>
        <row r="132">
          <cell r="A132">
            <v>2918472</v>
          </cell>
          <cell r="B132" t="str">
            <v>HELEN COMP 13 x 21</v>
          </cell>
          <cell r="C132" t="str">
            <v>CERES PHARMA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S</v>
          </cell>
          <cell r="H132">
            <v>13</v>
          </cell>
          <cell r="I132" t="str">
            <v>G</v>
          </cell>
          <cell r="J132" t="str">
            <v>-</v>
          </cell>
          <cell r="L132">
            <v>68.64</v>
          </cell>
          <cell r="M132">
            <v>68.64</v>
          </cell>
          <cell r="N132">
            <v>68.64</v>
          </cell>
          <cell r="P132">
            <v>39</v>
          </cell>
          <cell r="S132">
            <v>29.64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-</v>
          </cell>
          <cell r="X132" t="str">
            <v>-</v>
          </cell>
          <cell r="AC132">
            <v>55.13</v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>-</v>
          </cell>
        </row>
        <row r="133">
          <cell r="A133" t="str">
            <v xml:space="preserve">3497880           </v>
          </cell>
          <cell r="B133" t="str">
            <v>IUB SCu300B MIDI intrauterine device</v>
          </cell>
          <cell r="C133" t="str">
            <v>EXELTIS</v>
          </cell>
          <cell r="D133" t="str">
            <v>-</v>
          </cell>
          <cell r="E133" t="str">
            <v>I</v>
          </cell>
          <cell r="F133" t="str">
            <v>-</v>
          </cell>
          <cell r="G133" t="str">
            <v>M</v>
          </cell>
          <cell r="H133">
            <v>60</v>
          </cell>
          <cell r="I133" t="str">
            <v>-</v>
          </cell>
          <cell r="J133" t="str">
            <v>-</v>
          </cell>
          <cell r="L133">
            <v>139.75</v>
          </cell>
          <cell r="M133">
            <v>139.75</v>
          </cell>
          <cell r="N133">
            <v>139.75</v>
          </cell>
          <cell r="P133">
            <v>180</v>
          </cell>
          <cell r="S133">
            <v>0</v>
          </cell>
          <cell r="T133" t="str">
            <v>7709801</v>
          </cell>
          <cell r="U133" t="str">
            <v>IUB SCu300B MIDI intrauterine device</v>
          </cell>
          <cell r="V133" t="str">
            <v>EXELTIS</v>
          </cell>
          <cell r="W133" t="str">
            <v>1 x IUD</v>
          </cell>
          <cell r="X133">
            <v>60</v>
          </cell>
          <cell r="AC133">
            <v>105.88</v>
          </cell>
          <cell r="AD133">
            <v>119.34</v>
          </cell>
          <cell r="AE133">
            <v>112.23</v>
          </cell>
          <cell r="AF133">
            <v>119.34</v>
          </cell>
          <cell r="AG133">
            <v>119.34</v>
          </cell>
          <cell r="AM133">
            <v>119.34</v>
          </cell>
          <cell r="AN133">
            <v>119.34</v>
          </cell>
          <cell r="AO133">
            <v>0</v>
          </cell>
          <cell r="AP133">
            <v>0</v>
          </cell>
          <cell r="AQ133" t="str">
            <v>-</v>
          </cell>
        </row>
        <row r="134">
          <cell r="A134">
            <v>1482587</v>
          </cell>
          <cell r="B134" t="str">
            <v>IMPLANON NXT IMPL SUBCUT 68 MG</v>
          </cell>
          <cell r="C134" t="str">
            <v>MSD BELGIUM</v>
          </cell>
          <cell r="D134" t="str">
            <v>-</v>
          </cell>
          <cell r="E134" t="str">
            <v>I</v>
          </cell>
          <cell r="F134" t="str">
            <v>-</v>
          </cell>
          <cell r="G134" t="str">
            <v>S</v>
          </cell>
          <cell r="H134">
            <v>36</v>
          </cell>
          <cell r="I134" t="str">
            <v>-</v>
          </cell>
          <cell r="J134" t="str">
            <v>-</v>
          </cell>
          <cell r="L134">
            <v>143.59</v>
          </cell>
          <cell r="M134">
            <v>143.59</v>
          </cell>
          <cell r="N134">
            <v>143.59</v>
          </cell>
          <cell r="P134">
            <v>108</v>
          </cell>
          <cell r="S134">
            <v>35.590000000000003</v>
          </cell>
          <cell r="T134" t="str">
            <v>7704745</v>
          </cell>
          <cell r="U134" t="str">
            <v>IMPLANON NXT IMPL SUBCUT 68 MG</v>
          </cell>
          <cell r="V134" t="str">
            <v>MSD BELGIUM</v>
          </cell>
          <cell r="W134" t="str">
            <v>1 x Implanon</v>
          </cell>
          <cell r="X134">
            <v>36</v>
          </cell>
          <cell r="AC134">
            <v>125.84</v>
          </cell>
          <cell r="AD134">
            <v>140.5</v>
          </cell>
          <cell r="AE134">
            <v>133.38999999999999</v>
          </cell>
          <cell r="AF134">
            <v>140.5</v>
          </cell>
          <cell r="AG134">
            <v>140.5</v>
          </cell>
          <cell r="AM134">
            <v>108</v>
          </cell>
          <cell r="AN134">
            <v>108</v>
          </cell>
          <cell r="AO134">
            <v>32.5</v>
          </cell>
          <cell r="AP134">
            <v>32.5</v>
          </cell>
          <cell r="AQ134" t="str">
            <v>-</v>
          </cell>
        </row>
        <row r="135">
          <cell r="A135">
            <v>3621299</v>
          </cell>
          <cell r="B135" t="str">
            <v>IzzyRing 0,120 mg/0,015 mg/24 h x 1 ring/anneau</v>
          </cell>
          <cell r="C135" t="str">
            <v>EXELTIS</v>
          </cell>
          <cell r="D135" t="str">
            <v>-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1</v>
          </cell>
          <cell r="I135" t="str">
            <v>G</v>
          </cell>
          <cell r="J135" t="str">
            <v>-</v>
          </cell>
          <cell r="L135">
            <v>12.74</v>
          </cell>
          <cell r="M135">
            <v>12.74</v>
          </cell>
          <cell r="N135">
            <v>12.74</v>
          </cell>
          <cell r="P135">
            <v>3</v>
          </cell>
          <cell r="S135">
            <v>9.74</v>
          </cell>
          <cell r="T135">
            <v>7709967</v>
          </cell>
          <cell r="U135" t="str">
            <v>IzzyRing 0,120 mg/0,015 mg/24 h</v>
          </cell>
          <cell r="V135" t="str">
            <v>EXELTIS</v>
          </cell>
          <cell r="W135" t="str">
            <v>1 x ring/anneau</v>
          </cell>
          <cell r="X135">
            <v>1</v>
          </cell>
          <cell r="AC135">
            <v>44.34</v>
          </cell>
          <cell r="AD135">
            <v>9.0183</v>
          </cell>
          <cell r="AE135" t="str">
            <v/>
          </cell>
          <cell r="AF135">
            <v>9.0183</v>
          </cell>
          <cell r="AG135" t="str">
            <v/>
          </cell>
          <cell r="AM135">
            <v>3</v>
          </cell>
          <cell r="AN135" t="str">
            <v/>
          </cell>
          <cell r="AO135">
            <v>6.0183</v>
          </cell>
          <cell r="AP135" t="str">
            <v/>
          </cell>
          <cell r="AQ135" t="str">
            <v>-</v>
          </cell>
        </row>
        <row r="136">
          <cell r="A136">
            <v>3621281</v>
          </cell>
          <cell r="B136" t="str">
            <v>IzzyRing 0,120 mg/0,015 mg/24 h x 3 ringen/anneaux</v>
          </cell>
          <cell r="C136" t="str">
            <v>EXELTIS</v>
          </cell>
          <cell r="D136" t="str">
            <v>-</v>
          </cell>
          <cell r="E136" t="str">
            <v>-</v>
          </cell>
          <cell r="F136" t="str">
            <v>-</v>
          </cell>
          <cell r="G136" t="str">
            <v>S</v>
          </cell>
          <cell r="H136">
            <v>3</v>
          </cell>
          <cell r="I136" t="str">
            <v>G</v>
          </cell>
          <cell r="J136" t="str">
            <v>-</v>
          </cell>
          <cell r="L136">
            <v>31.64</v>
          </cell>
          <cell r="M136">
            <v>31.64</v>
          </cell>
          <cell r="N136">
            <v>31.64</v>
          </cell>
          <cell r="P136">
            <v>9</v>
          </cell>
          <cell r="S136">
            <v>22.64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-</v>
          </cell>
          <cell r="AC136">
            <v>44.34</v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>-</v>
          </cell>
        </row>
        <row r="137">
          <cell r="A137">
            <v>3621307</v>
          </cell>
          <cell r="B137" t="str">
            <v>IzzyRing 0,120 mg/0,015 mg/24 h x 6 ringen/anneaux</v>
          </cell>
          <cell r="C137" t="str">
            <v>EXELTIS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S</v>
          </cell>
          <cell r="H137">
            <v>6</v>
          </cell>
          <cell r="I137" t="str">
            <v>G</v>
          </cell>
          <cell r="J137" t="str">
            <v>-</v>
          </cell>
          <cell r="L137">
            <v>57.2</v>
          </cell>
          <cell r="M137">
            <v>57.2</v>
          </cell>
          <cell r="N137">
            <v>57.2</v>
          </cell>
          <cell r="P137">
            <v>18</v>
          </cell>
          <cell r="S137">
            <v>39.200000000000003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-</v>
          </cell>
          <cell r="AC137">
            <v>44.34</v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>-</v>
          </cell>
        </row>
        <row r="138">
          <cell r="A138">
            <v>3027794</v>
          </cell>
          <cell r="B138" t="str">
            <v>JAYDESS 13,5 mg 1 x IUD</v>
          </cell>
          <cell r="C138" t="str">
            <v>BAYER</v>
          </cell>
          <cell r="D138" t="str">
            <v>-</v>
          </cell>
          <cell r="E138" t="str">
            <v>I</v>
          </cell>
          <cell r="F138" t="str">
            <v>-</v>
          </cell>
          <cell r="G138" t="str">
            <v>S</v>
          </cell>
          <cell r="H138">
            <v>36</v>
          </cell>
          <cell r="I138" t="str">
            <v>-</v>
          </cell>
          <cell r="J138" t="str">
            <v>-</v>
          </cell>
          <cell r="L138">
            <v>147.5</v>
          </cell>
          <cell r="M138">
            <v>147.5</v>
          </cell>
          <cell r="N138">
            <v>147.5</v>
          </cell>
          <cell r="P138">
            <v>108</v>
          </cell>
          <cell r="S138">
            <v>39.5</v>
          </cell>
          <cell r="T138">
            <v>7706559</v>
          </cell>
          <cell r="U138" t="str">
            <v>JAYDESS 13,5 mg 1 x IUD</v>
          </cell>
          <cell r="V138" t="str">
            <v>BAYER</v>
          </cell>
          <cell r="W138" t="str">
            <v>1 x IUD</v>
          </cell>
          <cell r="X138">
            <v>36</v>
          </cell>
          <cell r="AC138">
            <v>129.6</v>
          </cell>
          <cell r="AD138">
            <v>144.49</v>
          </cell>
          <cell r="AE138">
            <v>137.38</v>
          </cell>
          <cell r="AF138">
            <v>144.49</v>
          </cell>
          <cell r="AG138">
            <v>144.49</v>
          </cell>
          <cell r="AM138">
            <v>108</v>
          </cell>
          <cell r="AN138">
            <v>108</v>
          </cell>
          <cell r="AO138">
            <v>36.490000000000009</v>
          </cell>
          <cell r="AP138">
            <v>36.490000000000009</v>
          </cell>
          <cell r="AQ138" t="str">
            <v>-</v>
          </cell>
        </row>
        <row r="139">
          <cell r="A139">
            <v>3521002</v>
          </cell>
          <cell r="B139" t="str">
            <v>KYLEENA 19,5 mg 1 IUS</v>
          </cell>
          <cell r="C139" t="str">
            <v>BAYER</v>
          </cell>
          <cell r="D139" t="str">
            <v>-</v>
          </cell>
          <cell r="E139" t="str">
            <v>I</v>
          </cell>
          <cell r="F139" t="str">
            <v>-</v>
          </cell>
          <cell r="G139" t="str">
            <v>S</v>
          </cell>
          <cell r="H139">
            <v>60</v>
          </cell>
          <cell r="I139" t="str">
            <v>-</v>
          </cell>
          <cell r="J139" t="str">
            <v>-</v>
          </cell>
          <cell r="L139">
            <v>147.57</v>
          </cell>
          <cell r="M139">
            <v>147.57</v>
          </cell>
          <cell r="N139">
            <v>147.57</v>
          </cell>
          <cell r="P139">
            <v>180</v>
          </cell>
          <cell r="S139">
            <v>0</v>
          </cell>
          <cell r="T139">
            <v>7709827</v>
          </cell>
          <cell r="U139" t="str">
            <v>KYLEENA 19,5 mg 1 IUS</v>
          </cell>
          <cell r="V139" t="str">
            <v>BAYER</v>
          </cell>
          <cell r="W139" t="str">
            <v>1 x IUS</v>
          </cell>
          <cell r="X139">
            <v>60</v>
          </cell>
          <cell r="AC139">
            <v>129.6</v>
          </cell>
          <cell r="AD139">
            <v>144.49</v>
          </cell>
          <cell r="AE139">
            <v>137.38</v>
          </cell>
          <cell r="AF139">
            <v>144.49</v>
          </cell>
          <cell r="AG139">
            <v>144.49</v>
          </cell>
          <cell r="AM139">
            <v>144.49</v>
          </cell>
          <cell r="AN139">
            <v>144.49</v>
          </cell>
          <cell r="AO139">
            <v>0</v>
          </cell>
          <cell r="AP139">
            <v>0</v>
          </cell>
          <cell r="AQ139" t="str">
            <v>-</v>
          </cell>
        </row>
        <row r="140">
          <cell r="A140">
            <v>3190881</v>
          </cell>
          <cell r="B140" t="str">
            <v>LAMUNA 20 TABL 3 X 21</v>
          </cell>
          <cell r="C140" t="str">
            <v>SANDOZ</v>
          </cell>
          <cell r="D140" t="str">
            <v>-</v>
          </cell>
          <cell r="E140" t="str">
            <v>-</v>
          </cell>
          <cell r="F140" t="str">
            <v>-</v>
          </cell>
          <cell r="G140" t="str">
            <v>S</v>
          </cell>
          <cell r="H140">
            <v>3</v>
          </cell>
          <cell r="I140" t="str">
            <v>G</v>
          </cell>
          <cell r="J140" t="str">
            <v>-</v>
          </cell>
          <cell r="L140">
            <v>11.1</v>
          </cell>
          <cell r="M140">
            <v>11.1</v>
          </cell>
          <cell r="N140">
            <v>11.1</v>
          </cell>
          <cell r="P140">
            <v>9</v>
          </cell>
          <cell r="S140">
            <v>2.0999999999999996</v>
          </cell>
          <cell r="T140">
            <v>7709173</v>
          </cell>
          <cell r="U140" t="str">
            <v>LAMUNA 20 TABL</v>
          </cell>
          <cell r="V140" t="str">
            <v>SANDOZ</v>
          </cell>
          <cell r="W140" t="str">
            <v>21 tabl</v>
          </cell>
          <cell r="X140">
            <v>1</v>
          </cell>
          <cell r="AC140">
            <v>15.58</v>
          </cell>
          <cell r="AD140">
            <v>1.5468999999999999</v>
          </cell>
          <cell r="AE140" t="str">
            <v/>
          </cell>
          <cell r="AF140">
            <v>1.5468999999999999</v>
          </cell>
          <cell r="AG140" t="str">
            <v/>
          </cell>
          <cell r="AM140">
            <v>1.5468999999999999</v>
          </cell>
          <cell r="AN140" t="str">
            <v/>
          </cell>
          <cell r="AO140">
            <v>0</v>
          </cell>
          <cell r="AP140" t="str">
            <v/>
          </cell>
          <cell r="AQ140" t="str">
            <v>-</v>
          </cell>
        </row>
        <row r="141">
          <cell r="A141">
            <v>3190899</v>
          </cell>
          <cell r="B141" t="str">
            <v>LAMUNA 20 TABL 6 X 21</v>
          </cell>
          <cell r="C141" t="str">
            <v>SANDOZ</v>
          </cell>
          <cell r="D141" t="str">
            <v>-</v>
          </cell>
          <cell r="E141" t="str">
            <v>-</v>
          </cell>
          <cell r="F141" t="str">
            <v>-</v>
          </cell>
          <cell r="G141" t="str">
            <v>S</v>
          </cell>
          <cell r="H141">
            <v>6</v>
          </cell>
          <cell r="I141" t="str">
            <v>G</v>
          </cell>
          <cell r="J141" t="str">
            <v>-</v>
          </cell>
          <cell r="L141">
            <v>15.05</v>
          </cell>
          <cell r="M141">
            <v>15.05</v>
          </cell>
          <cell r="N141">
            <v>15.05</v>
          </cell>
          <cell r="P141">
            <v>18</v>
          </cell>
          <cell r="S141">
            <v>0</v>
          </cell>
          <cell r="T141" t="str">
            <v>-</v>
          </cell>
          <cell r="U141" t="str">
            <v>-</v>
          </cell>
          <cell r="V141" t="str">
            <v>-</v>
          </cell>
          <cell r="W141" t="str">
            <v>-</v>
          </cell>
          <cell r="X141" t="str">
            <v>-</v>
          </cell>
          <cell r="AC141">
            <v>15.58</v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>-</v>
          </cell>
        </row>
        <row r="142">
          <cell r="A142">
            <v>3190907</v>
          </cell>
          <cell r="B142" t="str">
            <v>LAMUNA 20 TABL 13 X 21</v>
          </cell>
          <cell r="C142" t="str">
            <v>SANDOZ</v>
          </cell>
          <cell r="D142" t="str">
            <v>-</v>
          </cell>
          <cell r="E142" t="str">
            <v>-</v>
          </cell>
          <cell r="F142" t="str">
            <v>-</v>
          </cell>
          <cell r="G142" t="str">
            <v>S</v>
          </cell>
          <cell r="H142">
            <v>13</v>
          </cell>
          <cell r="I142" t="str">
            <v>G</v>
          </cell>
          <cell r="J142" t="str">
            <v>-</v>
          </cell>
          <cell r="L142">
            <v>24.18</v>
          </cell>
          <cell r="M142">
            <v>24.18</v>
          </cell>
          <cell r="N142">
            <v>24.18</v>
          </cell>
          <cell r="P142">
            <v>39</v>
          </cell>
          <cell r="S142">
            <v>0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AC142">
            <v>15.58</v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>-</v>
          </cell>
        </row>
        <row r="143">
          <cell r="A143">
            <v>3190915</v>
          </cell>
          <cell r="B143" t="str">
            <v>LAMUNA 30 TABL 3 X 21</v>
          </cell>
          <cell r="C143" t="str">
            <v>SANDOZ</v>
          </cell>
          <cell r="D143" t="str">
            <v>-</v>
          </cell>
          <cell r="E143" t="str">
            <v>-</v>
          </cell>
          <cell r="F143" t="str">
            <v>-</v>
          </cell>
          <cell r="G143" t="str">
            <v>S</v>
          </cell>
          <cell r="H143">
            <v>3</v>
          </cell>
          <cell r="I143" t="str">
            <v>G</v>
          </cell>
          <cell r="J143" t="str">
            <v>-</v>
          </cell>
          <cell r="L143">
            <v>10.35</v>
          </cell>
          <cell r="M143">
            <v>10.35</v>
          </cell>
          <cell r="N143">
            <v>10.35</v>
          </cell>
          <cell r="P143">
            <v>9</v>
          </cell>
          <cell r="S143">
            <v>1.3499999999999996</v>
          </cell>
          <cell r="T143">
            <v>7709181</v>
          </cell>
          <cell r="U143" t="str">
            <v>LAMUNA 30 TABL</v>
          </cell>
          <cell r="V143" t="str">
            <v>SANDOZ</v>
          </cell>
          <cell r="W143" t="str">
            <v>21 tabl</v>
          </cell>
          <cell r="X143">
            <v>1</v>
          </cell>
          <cell r="AC143">
            <v>15.58</v>
          </cell>
          <cell r="AD143">
            <v>1.5468999999999999</v>
          </cell>
          <cell r="AE143" t="str">
            <v/>
          </cell>
          <cell r="AF143">
            <v>1.5468999999999999</v>
          </cell>
          <cell r="AG143" t="str">
            <v/>
          </cell>
          <cell r="AM143">
            <v>1.5468999999999999</v>
          </cell>
          <cell r="AN143" t="str">
            <v/>
          </cell>
          <cell r="AO143">
            <v>0</v>
          </cell>
          <cell r="AP143" t="str">
            <v/>
          </cell>
          <cell r="AQ143" t="str">
            <v>-</v>
          </cell>
        </row>
        <row r="144">
          <cell r="A144">
            <v>3190923</v>
          </cell>
          <cell r="B144" t="str">
            <v>LAMUNA 30 TABL 6 X 21</v>
          </cell>
          <cell r="C144" t="str">
            <v>SANDOZ</v>
          </cell>
          <cell r="D144" t="str">
            <v>-</v>
          </cell>
          <cell r="E144" t="str">
            <v>-</v>
          </cell>
          <cell r="F144" t="str">
            <v>-</v>
          </cell>
          <cell r="G144" t="str">
            <v>S</v>
          </cell>
          <cell r="H144">
            <v>6</v>
          </cell>
          <cell r="I144" t="str">
            <v>G</v>
          </cell>
          <cell r="J144" t="str">
            <v>-</v>
          </cell>
          <cell r="L144">
            <v>14.09</v>
          </cell>
          <cell r="M144">
            <v>14.09</v>
          </cell>
          <cell r="N144">
            <v>14.09</v>
          </cell>
          <cell r="P144">
            <v>18</v>
          </cell>
          <cell r="S144">
            <v>0</v>
          </cell>
          <cell r="T144" t="str">
            <v>-</v>
          </cell>
          <cell r="U144" t="str">
            <v>-</v>
          </cell>
          <cell r="V144" t="str">
            <v>-</v>
          </cell>
          <cell r="W144" t="str">
            <v>-</v>
          </cell>
          <cell r="X144" t="str">
            <v>-</v>
          </cell>
          <cell r="AC144">
            <v>15.58</v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>-</v>
          </cell>
        </row>
        <row r="145">
          <cell r="A145">
            <v>3190931</v>
          </cell>
          <cell r="B145" t="str">
            <v>LAMUNA 30 TABL 13 X 21</v>
          </cell>
          <cell r="C145" t="str">
            <v>SANDOZ</v>
          </cell>
          <cell r="D145" t="str">
            <v>-</v>
          </cell>
          <cell r="E145" t="str">
            <v>-</v>
          </cell>
          <cell r="F145" t="str">
            <v>-</v>
          </cell>
          <cell r="G145" t="str">
            <v>S</v>
          </cell>
          <cell r="H145">
            <v>13</v>
          </cell>
          <cell r="I145" t="str">
            <v>G</v>
          </cell>
          <cell r="J145" t="str">
            <v>-</v>
          </cell>
          <cell r="L145">
            <v>24.84</v>
          </cell>
          <cell r="M145">
            <v>24.84</v>
          </cell>
          <cell r="N145">
            <v>24.84</v>
          </cell>
          <cell r="P145">
            <v>39</v>
          </cell>
          <cell r="S145">
            <v>0</v>
          </cell>
          <cell r="T145" t="str">
            <v>-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-</v>
          </cell>
          <cell r="AC145">
            <v>15.58</v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>-</v>
          </cell>
        </row>
        <row r="146">
          <cell r="A146">
            <v>3051372</v>
          </cell>
          <cell r="B146" t="str">
            <v>LAVINIA 0,10/0,02 TABL 3x 21</v>
          </cell>
          <cell r="C146" t="str">
            <v>THERAMEX</v>
          </cell>
          <cell r="D146">
            <v>1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3</v>
          </cell>
          <cell r="I146" t="str">
            <v>G</v>
          </cell>
          <cell r="J146" t="str">
            <v>Cx</v>
          </cell>
          <cell r="L146">
            <v>8.5399999999999991</v>
          </cell>
          <cell r="M146">
            <v>8.5399999999999991</v>
          </cell>
          <cell r="N146">
            <v>4.3419009999999991</v>
          </cell>
          <cell r="P146">
            <v>9</v>
          </cell>
          <cell r="S146">
            <v>0</v>
          </cell>
          <cell r="T146" t="str">
            <v>7705726</v>
          </cell>
          <cell r="U146" t="str">
            <v>LAVINIA 0,10/0,02 TABL</v>
          </cell>
          <cell r="V146" t="str">
            <v>THERAMEX</v>
          </cell>
          <cell r="W146" t="str">
            <v>21 tabl</v>
          </cell>
          <cell r="X146">
            <v>1</v>
          </cell>
          <cell r="AC146">
            <v>10.65</v>
          </cell>
          <cell r="AD146">
            <v>1.0569</v>
          </cell>
          <cell r="AE146" t="str">
            <v/>
          </cell>
          <cell r="AF146">
            <v>1.0569</v>
          </cell>
          <cell r="AG146" t="str">
            <v/>
          </cell>
          <cell r="AM146">
            <v>1.0569</v>
          </cell>
          <cell r="AN146" t="str">
            <v/>
          </cell>
          <cell r="AO146">
            <v>0</v>
          </cell>
          <cell r="AP146" t="str">
            <v/>
          </cell>
          <cell r="AQ146" t="str">
            <v>-</v>
          </cell>
        </row>
        <row r="147">
          <cell r="A147">
            <v>3051380</v>
          </cell>
          <cell r="B147" t="str">
            <v>LAVINIA 0,10/0,02 TABL 13x 21</v>
          </cell>
          <cell r="C147" t="str">
            <v>THERAMEX</v>
          </cell>
          <cell r="D147">
            <v>1</v>
          </cell>
          <cell r="E147" t="str">
            <v>-</v>
          </cell>
          <cell r="F147" t="str">
            <v>-</v>
          </cell>
          <cell r="G147" t="str">
            <v>S</v>
          </cell>
          <cell r="H147">
            <v>13</v>
          </cell>
          <cell r="I147" t="str">
            <v>G</v>
          </cell>
          <cell r="J147" t="str">
            <v>Cx</v>
          </cell>
          <cell r="L147">
            <v>18.32</v>
          </cell>
          <cell r="M147">
            <v>18.32</v>
          </cell>
          <cell r="N147">
            <v>15.062294999999999</v>
          </cell>
          <cell r="P147">
            <v>39</v>
          </cell>
          <cell r="S147">
            <v>0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-</v>
          </cell>
          <cell r="AC147">
            <v>10.65</v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>-</v>
          </cell>
        </row>
        <row r="148">
          <cell r="A148">
            <v>3116274</v>
          </cell>
          <cell r="B148" t="str">
            <v>LEVODONNA TABL 1 x 1,5 mg</v>
          </cell>
          <cell r="C148" t="str">
            <v>SANDOZ</v>
          </cell>
          <cell r="D148" t="str">
            <v>-</v>
          </cell>
          <cell r="E148" t="str">
            <v>-</v>
          </cell>
          <cell r="F148" t="str">
            <v>N</v>
          </cell>
          <cell r="G148" t="str">
            <v>S</v>
          </cell>
          <cell r="H148">
            <v>3</v>
          </cell>
          <cell r="I148" t="str">
            <v>G</v>
          </cell>
          <cell r="J148" t="str">
            <v>-</v>
          </cell>
          <cell r="L148">
            <v>8.5500000000000007</v>
          </cell>
          <cell r="M148">
            <v>8.5500000000000007</v>
          </cell>
          <cell r="N148">
            <v>8.5500000000000007</v>
          </cell>
          <cell r="P148">
            <v>9</v>
          </cell>
          <cell r="S148">
            <v>0</v>
          </cell>
          <cell r="T148">
            <v>7707706</v>
          </cell>
          <cell r="U148" t="str">
            <v>LEVODONNA TABL 1,5 mg</v>
          </cell>
          <cell r="V148" t="str">
            <v>SANDOZ</v>
          </cell>
          <cell r="W148" t="str">
            <v>1 tabl</v>
          </cell>
          <cell r="X148">
            <v>3</v>
          </cell>
          <cell r="AC148">
            <v>4.3499999999999996</v>
          </cell>
          <cell r="AD148">
            <v>5.61</v>
          </cell>
          <cell r="AE148" t="str">
            <v/>
          </cell>
          <cell r="AF148">
            <v>5.61</v>
          </cell>
          <cell r="AG148" t="str">
            <v/>
          </cell>
          <cell r="AM148">
            <v>5.61</v>
          </cell>
          <cell r="AN148" t="str">
            <v/>
          </cell>
          <cell r="AO148">
            <v>0</v>
          </cell>
          <cell r="AP148" t="str">
            <v/>
          </cell>
          <cell r="AQ148" t="str">
            <v>-</v>
          </cell>
        </row>
        <row r="149">
          <cell r="A149">
            <v>3716693</v>
          </cell>
          <cell r="B149" t="str">
            <v>LEVESIALLE CONTINU 20 3 x 28</v>
          </cell>
          <cell r="C149" t="str">
            <v>EXELTIS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S</v>
          </cell>
          <cell r="H149">
            <v>3</v>
          </cell>
          <cell r="I149" t="str">
            <v>G</v>
          </cell>
          <cell r="J149" t="str">
            <v>-</v>
          </cell>
          <cell r="L149">
            <v>13</v>
          </cell>
          <cell r="M149">
            <v>13</v>
          </cell>
          <cell r="N149">
            <v>13</v>
          </cell>
          <cell r="P149">
            <v>9</v>
          </cell>
          <cell r="S149">
            <v>4</v>
          </cell>
          <cell r="T149">
            <v>7710007</v>
          </cell>
          <cell r="U149" t="str">
            <v>LEVESIALLE CONTINU 20</v>
          </cell>
          <cell r="V149" t="str">
            <v>EXELTIS</v>
          </cell>
          <cell r="W149" t="str">
            <v>28 tabl</v>
          </cell>
          <cell r="X149">
            <v>1</v>
          </cell>
          <cell r="AC149">
            <v>23.58</v>
          </cell>
          <cell r="AD149">
            <v>2.3408000000000002</v>
          </cell>
          <cell r="AE149" t="str">
            <v/>
          </cell>
          <cell r="AF149">
            <v>2.3408000000000002</v>
          </cell>
          <cell r="AG149" t="str">
            <v/>
          </cell>
          <cell r="AM149">
            <v>2.3408000000000002</v>
          </cell>
          <cell r="AN149" t="str">
            <v/>
          </cell>
          <cell r="AO149">
            <v>0</v>
          </cell>
          <cell r="AP149" t="str">
            <v/>
          </cell>
          <cell r="AQ149" t="str">
            <v>-</v>
          </cell>
        </row>
        <row r="150">
          <cell r="A150">
            <v>3716685</v>
          </cell>
          <cell r="B150" t="str">
            <v>LEVESIALLE CONTINU 20 6 x 28</v>
          </cell>
          <cell r="C150" t="str">
            <v>EXELTIS</v>
          </cell>
          <cell r="D150" t="str">
            <v>-</v>
          </cell>
          <cell r="E150" t="str">
            <v>-</v>
          </cell>
          <cell r="F150" t="str">
            <v>-</v>
          </cell>
          <cell r="G150" t="str">
            <v>S</v>
          </cell>
          <cell r="H150">
            <v>6</v>
          </cell>
          <cell r="I150" t="str">
            <v>G</v>
          </cell>
          <cell r="J150" t="str">
            <v>-</v>
          </cell>
          <cell r="L150">
            <v>19.309999999999999</v>
          </cell>
          <cell r="M150">
            <v>19.309999999999999</v>
          </cell>
          <cell r="N150">
            <v>19.309999999999999</v>
          </cell>
          <cell r="P150">
            <v>18</v>
          </cell>
          <cell r="S150">
            <v>1.3099999999999987</v>
          </cell>
          <cell r="T150" t="str">
            <v>-</v>
          </cell>
          <cell r="U150" t="str">
            <v>-</v>
          </cell>
          <cell r="V150" t="str">
            <v>-</v>
          </cell>
          <cell r="W150" t="str">
            <v>-</v>
          </cell>
          <cell r="X150" t="str">
            <v>-</v>
          </cell>
          <cell r="AC150">
            <v>23.58</v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>-</v>
          </cell>
        </row>
        <row r="151">
          <cell r="A151">
            <v>3716719</v>
          </cell>
          <cell r="B151" t="str">
            <v>LEVESIALLE CONTINU 20 13 x 28</v>
          </cell>
          <cell r="C151" t="str">
            <v>EXELTIS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S</v>
          </cell>
          <cell r="H151">
            <v>13</v>
          </cell>
          <cell r="I151" t="str">
            <v>G</v>
          </cell>
          <cell r="J151" t="str">
            <v>-</v>
          </cell>
          <cell r="L151">
            <v>35.19</v>
          </cell>
          <cell r="M151">
            <v>35.19</v>
          </cell>
          <cell r="N151">
            <v>35.19</v>
          </cell>
          <cell r="P151">
            <v>39</v>
          </cell>
          <cell r="S151">
            <v>0</v>
          </cell>
          <cell r="T151" t="str">
            <v>-</v>
          </cell>
          <cell r="U151" t="str">
            <v>-</v>
          </cell>
          <cell r="V151" t="str">
            <v>-</v>
          </cell>
          <cell r="W151" t="str">
            <v>-</v>
          </cell>
          <cell r="X151" t="str">
            <v>-</v>
          </cell>
          <cell r="AC151">
            <v>23.58</v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>-</v>
          </cell>
        </row>
        <row r="152">
          <cell r="A152">
            <v>3376092</v>
          </cell>
          <cell r="B152" t="str">
            <v>LEVONORTIS 20 µg/24h</v>
          </cell>
          <cell r="C152" t="str">
            <v>EXELTIS</v>
          </cell>
          <cell r="D152" t="str">
            <v>-</v>
          </cell>
          <cell r="E152" t="str">
            <v>I</v>
          </cell>
          <cell r="F152" t="str">
            <v>-</v>
          </cell>
          <cell r="G152" t="str">
            <v>S</v>
          </cell>
          <cell r="H152">
            <v>60</v>
          </cell>
          <cell r="I152" t="str">
            <v>-</v>
          </cell>
          <cell r="J152" t="str">
            <v>-</v>
          </cell>
          <cell r="L152">
            <v>118.06</v>
          </cell>
          <cell r="M152">
            <v>118.06</v>
          </cell>
          <cell r="N152">
            <v>118.06</v>
          </cell>
          <cell r="P152">
            <v>180</v>
          </cell>
          <cell r="S152">
            <v>0</v>
          </cell>
          <cell r="T152">
            <v>7709785</v>
          </cell>
          <cell r="U152" t="str">
            <v xml:space="preserve">LEVONORTIS 20 µg/24h </v>
          </cell>
          <cell r="V152" t="str">
            <v>EXELTIS</v>
          </cell>
          <cell r="W152" t="str">
            <v>1 x IUD</v>
          </cell>
          <cell r="X152">
            <v>60</v>
          </cell>
          <cell r="AC152">
            <v>101.76</v>
          </cell>
          <cell r="AD152">
            <v>114.98</v>
          </cell>
          <cell r="AE152">
            <v>107.87</v>
          </cell>
          <cell r="AF152">
            <v>114.98</v>
          </cell>
          <cell r="AG152">
            <v>114.98</v>
          </cell>
          <cell r="AM152">
            <v>114.98</v>
          </cell>
          <cell r="AN152">
            <v>114.98</v>
          </cell>
          <cell r="AO152">
            <v>0</v>
          </cell>
          <cell r="AP152">
            <v>0</v>
          </cell>
          <cell r="AQ152" t="str">
            <v>-</v>
          </cell>
        </row>
        <row r="153">
          <cell r="A153">
            <v>1625516</v>
          </cell>
          <cell r="B153" t="str">
            <v>LEVORICHTER DRAG 3 x 21</v>
          </cell>
          <cell r="C153" t="str">
            <v>GEDEON RICHTER</v>
          </cell>
          <cell r="D153" t="str">
            <v>1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3</v>
          </cell>
          <cell r="I153" t="str">
            <v>G</v>
          </cell>
          <cell r="J153" t="str">
            <v>Cx</v>
          </cell>
          <cell r="L153">
            <v>7.91</v>
          </cell>
          <cell r="M153">
            <v>7.91</v>
          </cell>
          <cell r="N153">
            <v>3.6347509999999996</v>
          </cell>
          <cell r="P153">
            <v>9</v>
          </cell>
          <cell r="S153">
            <v>0</v>
          </cell>
          <cell r="T153">
            <v>786301</v>
          </cell>
          <cell r="U153" t="str">
            <v xml:space="preserve">NORA-30 DRAG </v>
          </cell>
          <cell r="V153" t="str">
            <v>GEDEON RICHTER</v>
          </cell>
          <cell r="W153" t="str">
            <v>21 tabl</v>
          </cell>
          <cell r="X153">
            <v>1</v>
          </cell>
          <cell r="AC153">
            <v>9.32</v>
          </cell>
          <cell r="AD153">
            <v>0.9254</v>
          </cell>
          <cell r="AE153" t="str">
            <v/>
          </cell>
          <cell r="AF153">
            <v>0.9254</v>
          </cell>
          <cell r="AG153" t="str">
            <v/>
          </cell>
          <cell r="AM153">
            <v>0.9254</v>
          </cell>
          <cell r="AN153" t="str">
            <v/>
          </cell>
          <cell r="AO153">
            <v>0</v>
          </cell>
          <cell r="AP153" t="str">
            <v/>
          </cell>
          <cell r="AQ153" t="str">
            <v>-</v>
          </cell>
        </row>
        <row r="154">
          <cell r="A154">
            <v>2383115</v>
          </cell>
          <cell r="B154" t="str">
            <v>LEVORICHTER DRAG 6 x 21</v>
          </cell>
          <cell r="C154" t="str">
            <v>GEDEON RICHTER</v>
          </cell>
          <cell r="D154" t="str">
            <v>1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6</v>
          </cell>
          <cell r="I154" t="str">
            <v>G</v>
          </cell>
          <cell r="J154" t="str">
            <v>Cx</v>
          </cell>
          <cell r="L154">
            <v>10.44</v>
          </cell>
          <cell r="M154">
            <v>10.44</v>
          </cell>
          <cell r="N154">
            <v>6.4209219999999991</v>
          </cell>
          <cell r="P154">
            <v>18</v>
          </cell>
          <cell r="S154">
            <v>0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X154" t="str">
            <v>-</v>
          </cell>
          <cell r="AC154">
            <v>9.32</v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>-</v>
          </cell>
        </row>
        <row r="155">
          <cell r="A155">
            <v>2383107</v>
          </cell>
          <cell r="B155" t="str">
            <v>LEVORICHTER DRAG 13 x 21</v>
          </cell>
          <cell r="C155" t="str">
            <v>GEDEON RICHTER</v>
          </cell>
          <cell r="D155" t="str">
            <v>1</v>
          </cell>
          <cell r="E155" t="str">
            <v>-</v>
          </cell>
          <cell r="F155" t="str">
            <v>-</v>
          </cell>
          <cell r="G155" t="str">
            <v>S</v>
          </cell>
          <cell r="H155">
            <v>13</v>
          </cell>
          <cell r="I155" t="str">
            <v>G</v>
          </cell>
          <cell r="J155" t="str">
            <v>Cx</v>
          </cell>
          <cell r="L155">
            <v>16.600000000000001</v>
          </cell>
          <cell r="M155">
            <v>16.600000000000001</v>
          </cell>
          <cell r="N155">
            <v>13.181275999999999</v>
          </cell>
          <cell r="P155">
            <v>39</v>
          </cell>
          <cell r="S155">
            <v>0</v>
          </cell>
          <cell r="T155" t="str">
            <v>-</v>
          </cell>
          <cell r="U155" t="str">
            <v>-</v>
          </cell>
          <cell r="V155" t="str">
            <v>-</v>
          </cell>
          <cell r="W155" t="str">
            <v>-</v>
          </cell>
          <cell r="X155" t="str">
            <v>-</v>
          </cell>
          <cell r="AC155">
            <v>9.32</v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>-</v>
          </cell>
        </row>
        <row r="156">
          <cell r="A156">
            <v>3114121</v>
          </cell>
          <cell r="B156" t="str">
            <v>LEVOSERT 20 µg/24h</v>
          </cell>
          <cell r="C156" t="str">
            <v>CERES PHARMA</v>
          </cell>
          <cell r="D156" t="str">
            <v>-</v>
          </cell>
          <cell r="E156" t="str">
            <v>I</v>
          </cell>
          <cell r="F156" t="str">
            <v>-</v>
          </cell>
          <cell r="G156" t="str">
            <v>S</v>
          </cell>
          <cell r="H156">
            <v>60</v>
          </cell>
          <cell r="I156" t="str">
            <v>-</v>
          </cell>
          <cell r="J156" t="str">
            <v>-</v>
          </cell>
          <cell r="L156">
            <v>118.06</v>
          </cell>
          <cell r="M156">
            <v>118.06</v>
          </cell>
          <cell r="N156">
            <v>118.06</v>
          </cell>
          <cell r="P156">
            <v>180</v>
          </cell>
          <cell r="S156">
            <v>0</v>
          </cell>
          <cell r="T156">
            <v>7709686</v>
          </cell>
          <cell r="U156" t="str">
            <v>LEVOSERT 20 µg/24h</v>
          </cell>
          <cell r="V156" t="str">
            <v>CERES PHARMA</v>
          </cell>
          <cell r="W156" t="str">
            <v>1 x IUD</v>
          </cell>
          <cell r="X156">
            <v>60</v>
          </cell>
          <cell r="AC156">
            <v>101.76</v>
          </cell>
          <cell r="AD156">
            <v>114.98</v>
          </cell>
          <cell r="AE156">
            <v>107.87</v>
          </cell>
          <cell r="AF156">
            <v>114.98</v>
          </cell>
          <cell r="AG156">
            <v>114.98</v>
          </cell>
          <cell r="AM156">
            <v>114.98</v>
          </cell>
          <cell r="AN156">
            <v>114.98</v>
          </cell>
          <cell r="AO156">
            <v>0</v>
          </cell>
          <cell r="AP156">
            <v>0</v>
          </cell>
          <cell r="AQ156" t="str">
            <v>-</v>
          </cell>
        </row>
        <row r="157">
          <cell r="A157">
            <v>2257178</v>
          </cell>
          <cell r="B157" t="str">
            <v>LINDYNETTE 20 COMP 3 X 21</v>
          </cell>
          <cell r="C157" t="str">
            <v>GEDEON RICHTER</v>
          </cell>
          <cell r="D157" t="str">
            <v>1</v>
          </cell>
          <cell r="E157" t="str">
            <v>-</v>
          </cell>
          <cell r="F157" t="str">
            <v>-</v>
          </cell>
          <cell r="G157" t="str">
            <v>S</v>
          </cell>
          <cell r="H157">
            <v>3</v>
          </cell>
          <cell r="I157" t="str">
            <v>G</v>
          </cell>
          <cell r="J157" t="str">
            <v>Cx</v>
          </cell>
          <cell r="L157">
            <v>11.21</v>
          </cell>
          <cell r="M157">
            <v>11.21</v>
          </cell>
          <cell r="N157">
            <v>7.2695019999999992</v>
          </cell>
          <cell r="P157">
            <v>9</v>
          </cell>
          <cell r="S157">
            <v>0</v>
          </cell>
          <cell r="T157">
            <v>784421</v>
          </cell>
          <cell r="U157" t="str">
            <v xml:space="preserve">LINDYNETTE 20 COMP </v>
          </cell>
          <cell r="V157" t="str">
            <v>GEDEON RICHTER</v>
          </cell>
          <cell r="W157" t="str">
            <v>21 tabl</v>
          </cell>
          <cell r="X157">
            <v>1</v>
          </cell>
          <cell r="AC157">
            <v>22.63</v>
          </cell>
          <cell r="AD157">
            <v>2.2462</v>
          </cell>
          <cell r="AE157" t="str">
            <v/>
          </cell>
          <cell r="AF157">
            <v>2.2462</v>
          </cell>
          <cell r="AG157" t="str">
            <v/>
          </cell>
          <cell r="AM157">
            <v>2.2462</v>
          </cell>
          <cell r="AN157" t="str">
            <v/>
          </cell>
          <cell r="AO157">
            <v>0</v>
          </cell>
          <cell r="AP157" t="str">
            <v/>
          </cell>
          <cell r="AQ157" t="str">
            <v>-</v>
          </cell>
        </row>
        <row r="158">
          <cell r="A158">
            <v>2257160</v>
          </cell>
          <cell r="B158" t="str">
            <v>LINDYNETTE 20 COMP 6 X 21</v>
          </cell>
          <cell r="C158" t="str">
            <v>GEDEON RICHTER</v>
          </cell>
          <cell r="D158" t="str">
            <v>1</v>
          </cell>
          <cell r="E158" t="str">
            <v>-</v>
          </cell>
          <cell r="F158" t="str">
            <v>-</v>
          </cell>
          <cell r="G158" t="str">
            <v>S</v>
          </cell>
          <cell r="H158">
            <v>6</v>
          </cell>
          <cell r="I158" t="str">
            <v>G</v>
          </cell>
          <cell r="J158" t="str">
            <v>Cx</v>
          </cell>
          <cell r="L158">
            <v>16.940000000000001</v>
          </cell>
          <cell r="M158">
            <v>16.940000000000001</v>
          </cell>
          <cell r="N158">
            <v>13.548993999999999</v>
          </cell>
          <cell r="P158">
            <v>18</v>
          </cell>
          <cell r="S158">
            <v>0</v>
          </cell>
          <cell r="T158" t="str">
            <v>-</v>
          </cell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AC158">
            <v>22.63</v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>-</v>
          </cell>
        </row>
        <row r="159">
          <cell r="A159">
            <v>2314771</v>
          </cell>
          <cell r="B159" t="str">
            <v>LINDYNETTE 20 COMP 13 X 21</v>
          </cell>
          <cell r="C159" t="str">
            <v>GEDEON RICHTER</v>
          </cell>
          <cell r="D159" t="str">
            <v>1</v>
          </cell>
          <cell r="E159" t="str">
            <v>-</v>
          </cell>
          <cell r="F159" t="str">
            <v>-</v>
          </cell>
          <cell r="G159" t="str">
            <v>S</v>
          </cell>
          <cell r="H159">
            <v>13</v>
          </cell>
          <cell r="I159" t="str">
            <v>G</v>
          </cell>
          <cell r="J159" t="str">
            <v>Cx</v>
          </cell>
          <cell r="L159">
            <v>32.35</v>
          </cell>
          <cell r="M159">
            <v>32.35</v>
          </cell>
          <cell r="N159">
            <v>27.4618</v>
          </cell>
          <cell r="P159">
            <v>39</v>
          </cell>
          <cell r="S159">
            <v>0</v>
          </cell>
          <cell r="T159" t="str">
            <v>-</v>
          </cell>
          <cell r="U159" t="str">
            <v>-</v>
          </cell>
          <cell r="V159" t="str">
            <v>-</v>
          </cell>
          <cell r="W159" t="str">
            <v>-</v>
          </cell>
          <cell r="X159" t="str">
            <v>-</v>
          </cell>
          <cell r="AC159">
            <v>22.63</v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>-</v>
          </cell>
        </row>
        <row r="160">
          <cell r="A160">
            <v>2257152</v>
          </cell>
          <cell r="B160" t="str">
            <v>LINDYNETTE 30 COMP 3 X 21</v>
          </cell>
          <cell r="C160" t="str">
            <v>GEDEON RICHTER</v>
          </cell>
          <cell r="D160" t="str">
            <v>1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3</v>
          </cell>
          <cell r="I160" t="str">
            <v>G</v>
          </cell>
          <cell r="J160" t="str">
            <v>Cx</v>
          </cell>
          <cell r="L160">
            <v>11.21</v>
          </cell>
          <cell r="M160">
            <v>11.21</v>
          </cell>
          <cell r="N160">
            <v>7.2695019999999992</v>
          </cell>
          <cell r="P160">
            <v>9</v>
          </cell>
          <cell r="S160">
            <v>0</v>
          </cell>
          <cell r="T160">
            <v>784439</v>
          </cell>
          <cell r="U160" t="str">
            <v>LINDYNETTE 30 COMP</v>
          </cell>
          <cell r="V160" t="str">
            <v>GEDEON RICHTER</v>
          </cell>
          <cell r="W160" t="str">
            <v>21 tabl</v>
          </cell>
          <cell r="X160">
            <v>1</v>
          </cell>
          <cell r="AC160">
            <v>22.63</v>
          </cell>
          <cell r="AD160">
            <v>2.2462</v>
          </cell>
          <cell r="AE160" t="str">
            <v/>
          </cell>
          <cell r="AF160">
            <v>2.2462</v>
          </cell>
          <cell r="AG160" t="str">
            <v/>
          </cell>
          <cell r="AM160">
            <v>2.2462</v>
          </cell>
          <cell r="AN160" t="str">
            <v/>
          </cell>
          <cell r="AO160">
            <v>0</v>
          </cell>
          <cell r="AP160" t="str">
            <v/>
          </cell>
          <cell r="AQ160" t="str">
            <v>-</v>
          </cell>
        </row>
        <row r="161">
          <cell r="A161">
            <v>2257186</v>
          </cell>
          <cell r="B161" t="str">
            <v>LINDYNETTE 30 COMP 6 X 21</v>
          </cell>
          <cell r="C161" t="str">
            <v>GEDEON RICHTER</v>
          </cell>
          <cell r="D161" t="str">
            <v>1</v>
          </cell>
          <cell r="E161" t="str">
            <v>-</v>
          </cell>
          <cell r="F161" t="str">
            <v>-</v>
          </cell>
          <cell r="G161" t="str">
            <v>S</v>
          </cell>
          <cell r="H161">
            <v>6</v>
          </cell>
          <cell r="I161" t="str">
            <v>G</v>
          </cell>
          <cell r="J161" t="str">
            <v>Cx</v>
          </cell>
          <cell r="L161">
            <v>16.940000000000001</v>
          </cell>
          <cell r="M161">
            <v>16.940000000000001</v>
          </cell>
          <cell r="N161">
            <v>13.548993999999999</v>
          </cell>
          <cell r="P161">
            <v>18</v>
          </cell>
          <cell r="S161">
            <v>0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-</v>
          </cell>
          <cell r="AC161">
            <v>22.63</v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>-</v>
          </cell>
        </row>
        <row r="162">
          <cell r="A162">
            <v>2314763</v>
          </cell>
          <cell r="B162" t="str">
            <v>LINDYNETTE 30 COMP 13 x 21</v>
          </cell>
          <cell r="C162" t="str">
            <v>GEDEON RICHTER</v>
          </cell>
          <cell r="D162" t="str">
            <v>1</v>
          </cell>
          <cell r="E162" t="str">
            <v>-</v>
          </cell>
          <cell r="F162" t="str">
            <v>-</v>
          </cell>
          <cell r="G162" t="str">
            <v>S</v>
          </cell>
          <cell r="H162">
            <v>13</v>
          </cell>
          <cell r="I162" t="str">
            <v>G</v>
          </cell>
          <cell r="J162" t="str">
            <v>Cx</v>
          </cell>
          <cell r="L162">
            <v>32.35</v>
          </cell>
          <cell r="M162">
            <v>32.35</v>
          </cell>
          <cell r="N162">
            <v>27.4618</v>
          </cell>
          <cell r="P162">
            <v>39</v>
          </cell>
          <cell r="S162">
            <v>0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-</v>
          </cell>
          <cell r="AC162">
            <v>22.63</v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>-</v>
          </cell>
        </row>
        <row r="163">
          <cell r="A163">
            <v>2955821</v>
          </cell>
          <cell r="B163" t="str">
            <v>LOUISE 3X21</v>
          </cell>
          <cell r="C163" t="str">
            <v>SANDOZ</v>
          </cell>
          <cell r="D163" t="str">
            <v>-</v>
          </cell>
          <cell r="E163" t="str">
            <v>-</v>
          </cell>
          <cell r="F163" t="str">
            <v>-</v>
          </cell>
          <cell r="G163" t="str">
            <v>S</v>
          </cell>
          <cell r="H163">
            <v>13</v>
          </cell>
          <cell r="I163" t="str">
            <v>G</v>
          </cell>
          <cell r="J163" t="str">
            <v>-</v>
          </cell>
          <cell r="L163">
            <v>30.97</v>
          </cell>
          <cell r="M163">
            <v>30.97</v>
          </cell>
          <cell r="N163">
            <v>30.97</v>
          </cell>
          <cell r="P163">
            <v>39</v>
          </cell>
          <cell r="S163">
            <v>0</v>
          </cell>
          <cell r="T163" t="str">
            <v>-</v>
          </cell>
          <cell r="U163" t="str">
            <v>-</v>
          </cell>
          <cell r="V163" t="str">
            <v>-</v>
          </cell>
          <cell r="W163" t="str">
            <v>-</v>
          </cell>
          <cell r="X163" t="str">
            <v>-</v>
          </cell>
          <cell r="AC163">
            <v>9.75</v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>Suppression/schrapping</v>
          </cell>
        </row>
        <row r="164">
          <cell r="A164">
            <v>2973816</v>
          </cell>
          <cell r="B164" t="str">
            <v>LOUISE 3X21</v>
          </cell>
          <cell r="C164" t="str">
            <v>CERES PHARMA</v>
          </cell>
          <cell r="D164" t="str">
            <v>-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3</v>
          </cell>
          <cell r="I164" t="str">
            <v>G</v>
          </cell>
          <cell r="J164" t="str">
            <v>-</v>
          </cell>
          <cell r="L164">
            <v>25.05</v>
          </cell>
          <cell r="M164">
            <v>25.05</v>
          </cell>
          <cell r="N164">
            <v>25.05</v>
          </cell>
          <cell r="P164">
            <v>9</v>
          </cell>
          <cell r="S164">
            <v>16.05</v>
          </cell>
          <cell r="T164" t="str">
            <v>7704752</v>
          </cell>
          <cell r="U164" t="str">
            <v>LOUISE</v>
          </cell>
          <cell r="V164" t="str">
            <v>CERES PHARMA</v>
          </cell>
          <cell r="W164" t="str">
            <v>21 tabl</v>
          </cell>
          <cell r="X164">
            <v>1</v>
          </cell>
          <cell r="AC164">
            <v>55.92</v>
          </cell>
          <cell r="AD164">
            <v>5.1069000000000004</v>
          </cell>
          <cell r="AE164" t="str">
            <v/>
          </cell>
          <cell r="AF164">
            <v>5.1069000000000004</v>
          </cell>
          <cell r="AG164" t="str">
            <v/>
          </cell>
          <cell r="AM164">
            <v>3</v>
          </cell>
          <cell r="AN164" t="str">
            <v/>
          </cell>
          <cell r="AO164">
            <v>2.1069000000000004</v>
          </cell>
          <cell r="AP164" t="str">
            <v/>
          </cell>
          <cell r="AQ164" t="str">
            <v>-</v>
          </cell>
        </row>
        <row r="165">
          <cell r="A165">
            <v>2973824</v>
          </cell>
          <cell r="B165" t="str">
            <v>LOUISE 6X21</v>
          </cell>
          <cell r="C165" t="str">
            <v>CERES PHARMA</v>
          </cell>
          <cell r="D165" t="str">
            <v>-</v>
          </cell>
          <cell r="E165" t="str">
            <v>-</v>
          </cell>
          <cell r="F165" t="str">
            <v>-</v>
          </cell>
          <cell r="G165" t="str">
            <v>S</v>
          </cell>
          <cell r="H165">
            <v>6</v>
          </cell>
          <cell r="I165" t="str">
            <v>G</v>
          </cell>
          <cell r="J165" t="str">
            <v>-</v>
          </cell>
          <cell r="L165">
            <v>40.08</v>
          </cell>
          <cell r="M165">
            <v>40.08</v>
          </cell>
          <cell r="N165">
            <v>40.08</v>
          </cell>
          <cell r="P165">
            <v>18</v>
          </cell>
          <cell r="S165">
            <v>22.08</v>
          </cell>
          <cell r="T165" t="str">
            <v>-</v>
          </cell>
          <cell r="U165" t="str">
            <v>-</v>
          </cell>
          <cell r="V165" t="str">
            <v>-</v>
          </cell>
          <cell r="W165" t="str">
            <v>-</v>
          </cell>
          <cell r="X165" t="str">
            <v>-</v>
          </cell>
          <cell r="AC165">
            <v>55.92</v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>-</v>
          </cell>
        </row>
        <row r="166">
          <cell r="A166">
            <v>3052800</v>
          </cell>
          <cell r="B166" t="str">
            <v>LOUISE 13X21</v>
          </cell>
          <cell r="C166" t="str">
            <v>CERES PHARMA</v>
          </cell>
          <cell r="D166" t="str">
            <v>-</v>
          </cell>
          <cell r="E166" t="str">
            <v>-</v>
          </cell>
          <cell r="F166" t="str">
            <v>-</v>
          </cell>
          <cell r="G166" t="str">
            <v>S</v>
          </cell>
          <cell r="H166">
            <v>13</v>
          </cell>
          <cell r="I166" t="str">
            <v>G</v>
          </cell>
          <cell r="J166" t="str">
            <v>-</v>
          </cell>
          <cell r="L166">
            <v>69.47</v>
          </cell>
          <cell r="M166">
            <v>69.47</v>
          </cell>
          <cell r="N166">
            <v>69.47</v>
          </cell>
          <cell r="P166">
            <v>39</v>
          </cell>
          <cell r="S166">
            <v>30.47</v>
          </cell>
          <cell r="T166" t="str">
            <v>-</v>
          </cell>
          <cell r="U166" t="str">
            <v>-</v>
          </cell>
          <cell r="V166" t="str">
            <v>-</v>
          </cell>
          <cell r="W166" t="str">
            <v>-</v>
          </cell>
          <cell r="X166" t="str">
            <v>-</v>
          </cell>
          <cell r="AC166">
            <v>55.92</v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>-</v>
          </cell>
        </row>
        <row r="167">
          <cell r="A167">
            <v>1678036</v>
          </cell>
          <cell r="B167" t="str">
            <v>LOWETTE COMP ENROB 3 X 21</v>
          </cell>
          <cell r="C167" t="str">
            <v>WYETH PHARMACEUTICALS</v>
          </cell>
          <cell r="D167" t="str">
            <v>-</v>
          </cell>
          <cell r="E167" t="str">
            <v>-</v>
          </cell>
          <cell r="F167" t="str">
            <v>-</v>
          </cell>
          <cell r="G167" t="str">
            <v>S</v>
          </cell>
          <cell r="H167">
            <v>3</v>
          </cell>
          <cell r="I167" t="str">
            <v>-</v>
          </cell>
          <cell r="J167" t="str">
            <v>-</v>
          </cell>
          <cell r="L167">
            <v>24.17</v>
          </cell>
          <cell r="M167">
            <v>24.17</v>
          </cell>
          <cell r="N167">
            <v>24.17</v>
          </cell>
          <cell r="P167">
            <v>9</v>
          </cell>
          <cell r="S167">
            <v>15.170000000000002</v>
          </cell>
          <cell r="T167" t="str">
            <v>7704760</v>
          </cell>
          <cell r="U167" t="str">
            <v>LOWETTE COMP ENROB 3 X 21</v>
          </cell>
          <cell r="V167" t="str">
            <v>WYETH PHARMACEUTICALS</v>
          </cell>
          <cell r="W167" t="str">
            <v>21 tabl</v>
          </cell>
          <cell r="X167">
            <v>1</v>
          </cell>
          <cell r="AC167">
            <v>13.67</v>
          </cell>
          <cell r="AD167">
            <v>1.3569</v>
          </cell>
          <cell r="AE167" t="str">
            <v/>
          </cell>
          <cell r="AF167">
            <v>1.3569</v>
          </cell>
          <cell r="AG167" t="str">
            <v/>
          </cell>
          <cell r="AM167">
            <v>1.3569</v>
          </cell>
          <cell r="AN167" t="str">
            <v/>
          </cell>
          <cell r="AO167">
            <v>0</v>
          </cell>
          <cell r="AP167" t="str">
            <v/>
          </cell>
          <cell r="AQ167" t="str">
            <v>-</v>
          </cell>
        </row>
        <row r="168">
          <cell r="A168">
            <v>2958205</v>
          </cell>
          <cell r="B168" t="str">
            <v>LUEVA TABL 3 X 28</v>
          </cell>
          <cell r="C168" t="str">
            <v>MSD BELGIUM</v>
          </cell>
          <cell r="D168" t="str">
            <v>-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3</v>
          </cell>
          <cell r="I168" t="str">
            <v>C</v>
          </cell>
          <cell r="J168" t="str">
            <v>-</v>
          </cell>
          <cell r="L168">
            <v>19.84</v>
          </cell>
          <cell r="M168">
            <v>19.84</v>
          </cell>
          <cell r="N168">
            <v>19.84</v>
          </cell>
          <cell r="P168">
            <v>9</v>
          </cell>
          <cell r="S168">
            <v>10.84</v>
          </cell>
          <cell r="T168" t="str">
            <v>7704778</v>
          </cell>
          <cell r="U168" t="str">
            <v>LUEVA TABL</v>
          </cell>
          <cell r="V168" t="str">
            <v>MSD BELGIUM</v>
          </cell>
          <cell r="W168" t="str">
            <v>28 tabl</v>
          </cell>
          <cell r="X168">
            <v>1</v>
          </cell>
          <cell r="AC168">
            <v>22</v>
          </cell>
          <cell r="AD168">
            <v>4.7317</v>
          </cell>
          <cell r="AE168" t="str">
            <v/>
          </cell>
          <cell r="AF168">
            <v>4.7317</v>
          </cell>
          <cell r="AG168" t="str">
            <v/>
          </cell>
          <cell r="AM168">
            <v>3</v>
          </cell>
          <cell r="AN168" t="str">
            <v/>
          </cell>
          <cell r="AO168">
            <v>1.7317</v>
          </cell>
          <cell r="AP168" t="str">
            <v/>
          </cell>
          <cell r="AQ168" t="str">
            <v>-</v>
          </cell>
        </row>
        <row r="169">
          <cell r="A169">
            <v>2958189</v>
          </cell>
          <cell r="B169" t="str">
            <v>LUEVA TABL 6 X 28</v>
          </cell>
          <cell r="C169" t="str">
            <v>MSD BELGIUM</v>
          </cell>
          <cell r="D169" t="str">
            <v>-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6</v>
          </cell>
          <cell r="I169" t="str">
            <v>-</v>
          </cell>
          <cell r="J169" t="str">
            <v>-</v>
          </cell>
          <cell r="L169">
            <v>33.520000000000003</v>
          </cell>
          <cell r="M169">
            <v>33.520000000000003</v>
          </cell>
          <cell r="N169">
            <v>33.520000000000003</v>
          </cell>
          <cell r="P169">
            <v>18</v>
          </cell>
          <cell r="S169">
            <v>15.520000000000003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AC169">
            <v>22</v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>-</v>
          </cell>
        </row>
        <row r="170">
          <cell r="A170">
            <v>3788304</v>
          </cell>
          <cell r="B170" t="str">
            <v>LUMIVELA CONTINU  20 3 x 28</v>
          </cell>
          <cell r="C170" t="str">
            <v>EXELTIS</v>
          </cell>
          <cell r="D170">
            <v>1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3</v>
          </cell>
          <cell r="I170" t="str">
            <v>-</v>
          </cell>
          <cell r="J170" t="str">
            <v>Cx</v>
          </cell>
          <cell r="L170">
            <v>8.9600000000000009</v>
          </cell>
          <cell r="M170">
            <v>8.9600000000000009</v>
          </cell>
          <cell r="N170">
            <v>4.79</v>
          </cell>
          <cell r="P170">
            <v>9</v>
          </cell>
          <cell r="S170">
            <v>0</v>
          </cell>
          <cell r="T170" t="str">
            <v>7710023</v>
          </cell>
          <cell r="U170" t="str">
            <v>LUMIVELA CONTINU 20</v>
          </cell>
          <cell r="V170" t="str">
            <v>EXELTIS</v>
          </cell>
          <cell r="W170" t="str">
            <v>28 tabl</v>
          </cell>
          <cell r="X170">
            <v>1</v>
          </cell>
          <cell r="AC170">
            <v>8.2100000000000009</v>
          </cell>
          <cell r="AD170">
            <v>1.7666999999999999</v>
          </cell>
          <cell r="AE170" t="str">
            <v/>
          </cell>
          <cell r="AF170">
            <v>1.7666999999999999</v>
          </cell>
          <cell r="AG170" t="str">
            <v/>
          </cell>
          <cell r="AM170">
            <v>1.7666999999999999</v>
          </cell>
          <cell r="AN170" t="str">
            <v/>
          </cell>
          <cell r="AO170">
            <v>0</v>
          </cell>
          <cell r="AP170" t="str">
            <v/>
          </cell>
          <cell r="AQ170" t="str">
            <v>-</v>
          </cell>
        </row>
        <row r="171">
          <cell r="A171">
            <v>3788312</v>
          </cell>
          <cell r="B171" t="str">
            <v>LUMIVELA CONTINU 20 6 x 28</v>
          </cell>
          <cell r="C171" t="str">
            <v>EXELTIS</v>
          </cell>
          <cell r="D171">
            <v>1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6</v>
          </cell>
          <cell r="I171" t="str">
            <v>-</v>
          </cell>
          <cell r="J171" t="str">
            <v>Cx</v>
          </cell>
          <cell r="L171">
            <v>15.17</v>
          </cell>
          <cell r="M171">
            <v>15.17</v>
          </cell>
          <cell r="N171">
            <v>11.61</v>
          </cell>
          <cell r="P171">
            <v>18</v>
          </cell>
          <cell r="S171">
            <v>0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-</v>
          </cell>
          <cell r="X171" t="str">
            <v>-</v>
          </cell>
          <cell r="AC171">
            <v>8.2100000000000009</v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>-</v>
          </cell>
        </row>
        <row r="172">
          <cell r="A172">
            <v>3787769</v>
          </cell>
          <cell r="B172" t="str">
            <v>LUMIVELA CONTINU 30 3 x 28</v>
          </cell>
          <cell r="C172" t="str">
            <v>EXELTIS</v>
          </cell>
          <cell r="D172">
            <v>1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3</v>
          </cell>
          <cell r="I172" t="str">
            <v>-</v>
          </cell>
          <cell r="J172" t="str">
            <v>Cx</v>
          </cell>
          <cell r="L172">
            <v>8.9600000000000009</v>
          </cell>
          <cell r="M172">
            <v>8.9600000000000009</v>
          </cell>
          <cell r="N172">
            <v>4.79</v>
          </cell>
          <cell r="P172">
            <v>9</v>
          </cell>
          <cell r="S172">
            <v>0</v>
          </cell>
          <cell r="T172" t="str">
            <v>7710031</v>
          </cell>
          <cell r="U172" t="str">
            <v>LUMIVELA CONTINU 30</v>
          </cell>
          <cell r="V172" t="str">
            <v>EXELTIS</v>
          </cell>
          <cell r="W172" t="str">
            <v>28 tabl</v>
          </cell>
          <cell r="X172">
            <v>1</v>
          </cell>
          <cell r="AC172">
            <v>7.46</v>
          </cell>
          <cell r="AD172">
            <v>1.605</v>
          </cell>
          <cell r="AE172" t="str">
            <v/>
          </cell>
          <cell r="AF172">
            <v>1.605</v>
          </cell>
          <cell r="AG172" t="str">
            <v/>
          </cell>
          <cell r="AM172">
            <v>1.605</v>
          </cell>
          <cell r="AN172" t="str">
            <v/>
          </cell>
          <cell r="AO172">
            <v>0</v>
          </cell>
          <cell r="AP172" t="str">
            <v/>
          </cell>
          <cell r="AQ172" t="str">
            <v>-</v>
          </cell>
        </row>
        <row r="173">
          <cell r="A173">
            <v>3787751</v>
          </cell>
          <cell r="B173" t="str">
            <v>LUMIVELA CONTINU 30 6 x 28</v>
          </cell>
          <cell r="C173" t="str">
            <v>EXELTIS</v>
          </cell>
          <cell r="D173">
            <v>1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6</v>
          </cell>
          <cell r="I173" t="str">
            <v>-</v>
          </cell>
          <cell r="J173" t="str">
            <v>Cx</v>
          </cell>
          <cell r="L173">
            <v>14.2</v>
          </cell>
          <cell r="M173">
            <v>14.2</v>
          </cell>
          <cell r="N173">
            <v>10.55</v>
          </cell>
          <cell r="P173">
            <v>18</v>
          </cell>
          <cell r="S173">
            <v>0</v>
          </cell>
          <cell r="T173" t="str">
            <v>-</v>
          </cell>
          <cell r="U173" t="str">
            <v>-</v>
          </cell>
          <cell r="V173" t="str">
            <v>-</v>
          </cell>
          <cell r="W173" t="str">
            <v>-</v>
          </cell>
          <cell r="X173" t="str">
            <v>-</v>
          </cell>
          <cell r="AC173">
            <v>7.46</v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>-</v>
          </cell>
        </row>
        <row r="174">
          <cell r="A174">
            <v>3105384</v>
          </cell>
          <cell r="B174" t="str">
            <v>MARGOTMYLAN 20 0,02/3 COMP 3 X 21</v>
          </cell>
          <cell r="C174" t="str">
            <v>MYLAN</v>
          </cell>
          <cell r="D174" t="str">
            <v>-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3</v>
          </cell>
          <cell r="I174" t="str">
            <v>G</v>
          </cell>
          <cell r="J174" t="str">
            <v>-</v>
          </cell>
          <cell r="L174">
            <v>27.07</v>
          </cell>
          <cell r="M174">
            <v>27.07</v>
          </cell>
          <cell r="N174">
            <v>27.07</v>
          </cell>
          <cell r="P174">
            <v>9</v>
          </cell>
          <cell r="S174">
            <v>18.07</v>
          </cell>
          <cell r="T174" t="str">
            <v>7709694</v>
          </cell>
          <cell r="U174" t="str">
            <v>MARGOTMYLAN 20 0,02/3 COMP 3 X 21</v>
          </cell>
          <cell r="V174" t="str">
            <v>MYLAN</v>
          </cell>
          <cell r="W174" t="str">
            <v>21 tabl</v>
          </cell>
          <cell r="X174">
            <v>1</v>
          </cell>
          <cell r="AC174">
            <v>71.739999999999995</v>
          </cell>
          <cell r="AD174">
            <v>6.3962000000000003</v>
          </cell>
          <cell r="AE174" t="str">
            <v/>
          </cell>
          <cell r="AF174">
            <v>6.3962000000000003</v>
          </cell>
          <cell r="AG174" t="str">
            <v/>
          </cell>
          <cell r="AM174">
            <v>3</v>
          </cell>
          <cell r="AN174" t="str">
            <v/>
          </cell>
          <cell r="AO174">
            <v>3.3962000000000003</v>
          </cell>
          <cell r="AP174" t="str">
            <v/>
          </cell>
          <cell r="AQ174" t="str">
            <v>-</v>
          </cell>
        </row>
        <row r="175">
          <cell r="A175">
            <v>3105392</v>
          </cell>
          <cell r="B175" t="str">
            <v>MARGOTMYLAN 20 0,02/3 COMP 6 X 21</v>
          </cell>
          <cell r="C175" t="str">
            <v>MYLAN</v>
          </cell>
          <cell r="D175" t="str">
            <v>-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6</v>
          </cell>
          <cell r="I175" t="str">
            <v>G</v>
          </cell>
          <cell r="J175" t="str">
            <v>-</v>
          </cell>
          <cell r="L175">
            <v>43.95</v>
          </cell>
          <cell r="M175">
            <v>43.95</v>
          </cell>
          <cell r="N175">
            <v>43.95</v>
          </cell>
          <cell r="P175">
            <v>18</v>
          </cell>
          <cell r="S175">
            <v>25.950000000000003</v>
          </cell>
          <cell r="T175" t="str">
            <v>-</v>
          </cell>
          <cell r="U175" t="str">
            <v>-</v>
          </cell>
          <cell r="V175" t="str">
            <v>-</v>
          </cell>
          <cell r="W175" t="str">
            <v>-</v>
          </cell>
          <cell r="X175" t="str">
            <v>-</v>
          </cell>
          <cell r="AC175" t="str">
            <v>-</v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>-</v>
          </cell>
        </row>
        <row r="176">
          <cell r="A176">
            <v>3105400</v>
          </cell>
          <cell r="B176" t="str">
            <v>MARGOTMYLAN 20 0,02/3 COMP 13 X 21</v>
          </cell>
          <cell r="C176" t="str">
            <v>MYLAN</v>
          </cell>
          <cell r="D176" t="str">
            <v>-</v>
          </cell>
          <cell r="E176" t="str">
            <v>-</v>
          </cell>
          <cell r="F176" t="str">
            <v>-</v>
          </cell>
          <cell r="G176" t="str">
            <v>S</v>
          </cell>
          <cell r="H176">
            <v>13</v>
          </cell>
          <cell r="I176" t="str">
            <v>G</v>
          </cell>
          <cell r="J176" t="str">
            <v>-</v>
          </cell>
          <cell r="L176">
            <v>86.24</v>
          </cell>
          <cell r="M176">
            <v>86.24</v>
          </cell>
          <cell r="N176">
            <v>86.24</v>
          </cell>
          <cell r="P176">
            <v>39</v>
          </cell>
          <cell r="S176">
            <v>47.239999999999995</v>
          </cell>
          <cell r="T176" t="str">
            <v>-</v>
          </cell>
          <cell r="U176" t="str">
            <v>-</v>
          </cell>
          <cell r="V176" t="str">
            <v>-</v>
          </cell>
          <cell r="W176" t="str">
            <v>-</v>
          </cell>
          <cell r="X176" t="str">
            <v>-</v>
          </cell>
          <cell r="AC176" t="str">
            <v>-</v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>-</v>
          </cell>
        </row>
        <row r="177">
          <cell r="A177">
            <v>3105418</v>
          </cell>
          <cell r="B177" t="str">
            <v>MARGOTMYLAN 30 0,03/3 COMP 3 X 21</v>
          </cell>
          <cell r="C177" t="str">
            <v>MYLAN</v>
          </cell>
          <cell r="D177" t="str">
            <v>-</v>
          </cell>
          <cell r="E177" t="str">
            <v>-</v>
          </cell>
          <cell r="F177" t="str">
            <v>-</v>
          </cell>
          <cell r="G177" t="str">
            <v>S</v>
          </cell>
          <cell r="H177">
            <v>3</v>
          </cell>
          <cell r="I177" t="str">
            <v>G</v>
          </cell>
          <cell r="J177" t="str">
            <v>-</v>
          </cell>
          <cell r="L177">
            <v>28.21</v>
          </cell>
          <cell r="M177">
            <v>28.21</v>
          </cell>
          <cell r="N177">
            <v>28.21</v>
          </cell>
          <cell r="P177">
            <v>9</v>
          </cell>
          <cell r="S177">
            <v>19.21</v>
          </cell>
          <cell r="T177" t="str">
            <v>7709702</v>
          </cell>
          <cell r="U177" t="str">
            <v>MARGOTMYLAN 30 0,03/3 COMP 3 X 21</v>
          </cell>
          <cell r="V177" t="str">
            <v>MYLAN</v>
          </cell>
          <cell r="W177" t="str">
            <v>21 tabl</v>
          </cell>
          <cell r="X177">
            <v>1</v>
          </cell>
          <cell r="AC177">
            <v>77.88</v>
          </cell>
          <cell r="AD177">
            <v>6.8968999999999996</v>
          </cell>
          <cell r="AE177" t="str">
            <v/>
          </cell>
          <cell r="AF177">
            <v>6.8968999999999996</v>
          </cell>
          <cell r="AG177" t="str">
            <v/>
          </cell>
          <cell r="AM177">
            <v>3</v>
          </cell>
          <cell r="AN177" t="str">
            <v/>
          </cell>
          <cell r="AO177">
            <v>3.8968999999999996</v>
          </cell>
          <cell r="AP177" t="str">
            <v/>
          </cell>
          <cell r="AQ177" t="str">
            <v>-</v>
          </cell>
        </row>
        <row r="178">
          <cell r="A178">
            <v>3105426</v>
          </cell>
          <cell r="B178" t="str">
            <v>MARGOTMYLAN 30 0,03/3 COMP 6 X 21</v>
          </cell>
          <cell r="C178" t="str">
            <v>MYLAN</v>
          </cell>
          <cell r="D178" t="str">
            <v>-</v>
          </cell>
          <cell r="E178" t="str">
            <v>-</v>
          </cell>
          <cell r="F178" t="str">
            <v>-</v>
          </cell>
          <cell r="G178" t="str">
            <v>S</v>
          </cell>
          <cell r="H178">
            <v>6</v>
          </cell>
          <cell r="I178" t="str">
            <v>G</v>
          </cell>
          <cell r="J178" t="str">
            <v>-</v>
          </cell>
          <cell r="L178">
            <v>46.83</v>
          </cell>
          <cell r="M178">
            <v>46.83</v>
          </cell>
          <cell r="N178">
            <v>46.83</v>
          </cell>
          <cell r="P178">
            <v>18</v>
          </cell>
          <cell r="S178">
            <v>28.83</v>
          </cell>
          <cell r="T178" t="str">
            <v>-</v>
          </cell>
          <cell r="U178" t="str">
            <v>-</v>
          </cell>
          <cell r="V178" t="str">
            <v>-</v>
          </cell>
          <cell r="W178" t="str">
            <v>-</v>
          </cell>
          <cell r="X178" t="str">
            <v>-</v>
          </cell>
          <cell r="AC178" t="str">
            <v>-</v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>-</v>
          </cell>
        </row>
        <row r="179">
          <cell r="A179">
            <v>3105434</v>
          </cell>
          <cell r="B179" t="str">
            <v>MARGOTMYLAN 30 0,03/3 COMP 13 X 21</v>
          </cell>
          <cell r="C179" t="str">
            <v>MYLAN</v>
          </cell>
          <cell r="D179" t="str">
            <v>-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13</v>
          </cell>
          <cell r="I179" t="str">
            <v>G</v>
          </cell>
          <cell r="J179" t="str">
            <v>-</v>
          </cell>
          <cell r="L179">
            <v>92.75</v>
          </cell>
          <cell r="M179">
            <v>92.75</v>
          </cell>
          <cell r="N179">
            <v>92.75</v>
          </cell>
          <cell r="P179">
            <v>39</v>
          </cell>
          <cell r="S179">
            <v>53.75</v>
          </cell>
          <cell r="T179" t="str">
            <v>-</v>
          </cell>
          <cell r="U179" t="str">
            <v>-</v>
          </cell>
          <cell r="V179" t="str">
            <v>-</v>
          </cell>
          <cell r="W179" t="str">
            <v>-</v>
          </cell>
          <cell r="X179" t="str">
            <v>-</v>
          </cell>
          <cell r="AC179" t="str">
            <v>-</v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>-</v>
          </cell>
        </row>
        <row r="180">
          <cell r="A180">
            <v>3105442</v>
          </cell>
          <cell r="B180" t="str">
            <v xml:space="preserve">MARLIESMYLAN 0,02/3 COMP 84 </v>
          </cell>
          <cell r="C180" t="str">
            <v>MYLAN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S</v>
          </cell>
          <cell r="H180">
            <v>3</v>
          </cell>
          <cell r="I180" t="str">
            <v>G</v>
          </cell>
          <cell r="J180" t="str">
            <v>-</v>
          </cell>
          <cell r="L180">
            <v>28.66</v>
          </cell>
          <cell r="M180">
            <v>28.66</v>
          </cell>
          <cell r="N180">
            <v>28.66</v>
          </cell>
          <cell r="P180">
            <v>9</v>
          </cell>
          <cell r="S180">
            <v>19.66</v>
          </cell>
          <cell r="T180" t="str">
            <v>7709710</v>
          </cell>
          <cell r="U180" t="str">
            <v xml:space="preserve">MARLIESMYLAN 0,02/3 COMP 84 </v>
          </cell>
          <cell r="V180" t="str">
            <v>MYLAN</v>
          </cell>
          <cell r="W180" t="str">
            <v>28 tabl</v>
          </cell>
          <cell r="X180">
            <v>1</v>
          </cell>
          <cell r="AC180">
            <v>78.48</v>
          </cell>
          <cell r="AD180">
            <v>6.9462000000000002</v>
          </cell>
          <cell r="AE180" t="str">
            <v/>
          </cell>
          <cell r="AF180">
            <v>6.9462000000000002</v>
          </cell>
          <cell r="AG180" t="str">
            <v/>
          </cell>
          <cell r="AM180">
            <v>3</v>
          </cell>
          <cell r="AN180" t="str">
            <v/>
          </cell>
          <cell r="AO180">
            <v>3.9462000000000002</v>
          </cell>
          <cell r="AP180" t="str">
            <v/>
          </cell>
          <cell r="AQ180" t="str">
            <v>-</v>
          </cell>
        </row>
        <row r="181">
          <cell r="A181">
            <v>3105459</v>
          </cell>
          <cell r="B181" t="str">
            <v>MARLIESMYLAN 0,02/3 COMP 364</v>
          </cell>
          <cell r="C181" t="str">
            <v>MYLAN</v>
          </cell>
          <cell r="D181" t="str">
            <v>-</v>
          </cell>
          <cell r="E181" t="str">
            <v>-</v>
          </cell>
          <cell r="F181" t="str">
            <v>-</v>
          </cell>
          <cell r="G181" t="str">
            <v>S</v>
          </cell>
          <cell r="H181">
            <v>13</v>
          </cell>
          <cell r="I181" t="str">
            <v>G</v>
          </cell>
          <cell r="J181" t="str">
            <v>-</v>
          </cell>
          <cell r="L181">
            <v>93.39</v>
          </cell>
          <cell r="M181">
            <v>93.39</v>
          </cell>
          <cell r="N181">
            <v>93.39</v>
          </cell>
          <cell r="P181">
            <v>39</v>
          </cell>
          <cell r="S181">
            <v>54.39</v>
          </cell>
          <cell r="T181" t="str">
            <v>-</v>
          </cell>
          <cell r="U181" t="str">
            <v>-</v>
          </cell>
          <cell r="W181" t="str">
            <v>-</v>
          </cell>
          <cell r="X181" t="str">
            <v>-</v>
          </cell>
          <cell r="AC181" t="str">
            <v>-</v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>-</v>
          </cell>
        </row>
        <row r="182">
          <cell r="A182">
            <v>809046</v>
          </cell>
          <cell r="B182" t="str">
            <v>MARVELON COMP   3 X 21</v>
          </cell>
          <cell r="C182" t="str">
            <v>MSD BELGIUM</v>
          </cell>
          <cell r="D182" t="str">
            <v>-</v>
          </cell>
          <cell r="E182" t="str">
            <v>-</v>
          </cell>
          <cell r="F182" t="str">
            <v>-</v>
          </cell>
          <cell r="G182" t="str">
            <v>S</v>
          </cell>
          <cell r="H182">
            <v>3</v>
          </cell>
          <cell r="I182" t="str">
            <v>-</v>
          </cell>
          <cell r="J182" t="str">
            <v>-</v>
          </cell>
          <cell r="L182">
            <v>12.73</v>
          </cell>
          <cell r="M182">
            <v>12.73</v>
          </cell>
          <cell r="N182">
            <v>12.73</v>
          </cell>
          <cell r="P182">
            <v>9</v>
          </cell>
          <cell r="S182">
            <v>3.7300000000000004</v>
          </cell>
          <cell r="T182">
            <v>732859</v>
          </cell>
          <cell r="U182" t="str">
            <v xml:space="preserve">MARVELON COMP </v>
          </cell>
          <cell r="V182" t="str">
            <v>MSD BELGIUM</v>
          </cell>
          <cell r="W182" t="str">
            <v>21 tabl</v>
          </cell>
          <cell r="X182">
            <v>1</v>
          </cell>
          <cell r="AC182">
            <v>38.51</v>
          </cell>
          <cell r="AD182">
            <v>3.6869000000000001</v>
          </cell>
          <cell r="AE182" t="str">
            <v/>
          </cell>
          <cell r="AF182">
            <v>3.6869000000000001</v>
          </cell>
          <cell r="AG182" t="str">
            <v/>
          </cell>
          <cell r="AM182">
            <v>3</v>
          </cell>
          <cell r="AN182" t="str">
            <v/>
          </cell>
          <cell r="AO182">
            <v>0.68690000000000007</v>
          </cell>
          <cell r="AP182" t="str">
            <v/>
          </cell>
          <cell r="AQ182" t="str">
            <v>-</v>
          </cell>
        </row>
        <row r="183">
          <cell r="A183">
            <v>893024</v>
          </cell>
          <cell r="B183" t="str">
            <v>MARVELON COMP  13 X 21</v>
          </cell>
          <cell r="C183" t="str">
            <v>MSD BELGIUM</v>
          </cell>
          <cell r="D183" t="str">
            <v>-</v>
          </cell>
          <cell r="E183" t="str">
            <v>-</v>
          </cell>
          <cell r="F183" t="str">
            <v>-</v>
          </cell>
          <cell r="G183" t="str">
            <v>S</v>
          </cell>
          <cell r="H183">
            <v>13</v>
          </cell>
          <cell r="I183" t="str">
            <v>-</v>
          </cell>
          <cell r="J183" t="str">
            <v>-</v>
          </cell>
          <cell r="L183">
            <v>50.33</v>
          </cell>
          <cell r="M183">
            <v>50.33</v>
          </cell>
          <cell r="N183">
            <v>50.33</v>
          </cell>
          <cell r="P183">
            <v>39</v>
          </cell>
          <cell r="S183">
            <v>11.329999999999998</v>
          </cell>
          <cell r="T183" t="str">
            <v>-</v>
          </cell>
          <cell r="U183" t="str">
            <v>-</v>
          </cell>
          <cell r="V183" t="str">
            <v>-</v>
          </cell>
          <cell r="W183" t="str">
            <v>-</v>
          </cell>
          <cell r="X183" t="str">
            <v>-</v>
          </cell>
          <cell r="AC183">
            <v>38.51</v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>-</v>
          </cell>
        </row>
        <row r="184">
          <cell r="A184">
            <v>1256106</v>
          </cell>
          <cell r="B184" t="str">
            <v>MELIANE DRAG  3 X 21</v>
          </cell>
          <cell r="C184" t="str">
            <v>BAYER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S</v>
          </cell>
          <cell r="H184">
            <v>3</v>
          </cell>
          <cell r="I184" t="str">
            <v>-</v>
          </cell>
          <cell r="J184" t="str">
            <v>-</v>
          </cell>
          <cell r="L184">
            <v>17.5</v>
          </cell>
          <cell r="M184">
            <v>17.5</v>
          </cell>
          <cell r="N184">
            <v>17.5</v>
          </cell>
          <cell r="P184">
            <v>9</v>
          </cell>
          <cell r="S184">
            <v>8.5</v>
          </cell>
          <cell r="T184" t="str">
            <v>7704786</v>
          </cell>
          <cell r="U184" t="str">
            <v xml:space="preserve">MELIANE DRAG  </v>
          </cell>
          <cell r="V184" t="str">
            <v>BAYER</v>
          </cell>
          <cell r="W184" t="str">
            <v>21 tabl</v>
          </cell>
          <cell r="X184">
            <v>1</v>
          </cell>
          <cell r="AC184">
            <v>41.73</v>
          </cell>
          <cell r="AD184">
            <v>3.9491999999999998</v>
          </cell>
          <cell r="AE184" t="str">
            <v/>
          </cell>
          <cell r="AF184">
            <v>3.9491999999999998</v>
          </cell>
          <cell r="AG184" t="str">
            <v/>
          </cell>
          <cell r="AM184">
            <v>3</v>
          </cell>
          <cell r="AN184" t="str">
            <v/>
          </cell>
          <cell r="AO184">
            <v>0.94919999999999982</v>
          </cell>
          <cell r="AP184" t="str">
            <v/>
          </cell>
          <cell r="AQ184" t="str">
            <v>-</v>
          </cell>
        </row>
        <row r="185">
          <cell r="A185">
            <v>1289578</v>
          </cell>
          <cell r="B185" t="str">
            <v>MELIANE DRAG 6 X 21</v>
          </cell>
          <cell r="C185" t="str">
            <v>BAYER</v>
          </cell>
          <cell r="D185" t="str">
            <v>-</v>
          </cell>
          <cell r="E185" t="str">
            <v>-</v>
          </cell>
          <cell r="F185" t="str">
            <v>-</v>
          </cell>
          <cell r="G185" t="str">
            <v>S</v>
          </cell>
          <cell r="H185">
            <v>6</v>
          </cell>
          <cell r="I185" t="str">
            <v>-</v>
          </cell>
          <cell r="J185" t="str">
            <v>-</v>
          </cell>
          <cell r="L185">
            <v>30.61</v>
          </cell>
          <cell r="M185">
            <v>30.61</v>
          </cell>
          <cell r="N185">
            <v>30.61</v>
          </cell>
          <cell r="P185">
            <v>18</v>
          </cell>
          <cell r="S185">
            <v>12.61</v>
          </cell>
          <cell r="T185" t="str">
            <v>-</v>
          </cell>
          <cell r="U185" t="str">
            <v>-</v>
          </cell>
          <cell r="V185" t="str">
            <v>-</v>
          </cell>
          <cell r="W185" t="str">
            <v>-</v>
          </cell>
          <cell r="X185" t="str">
            <v>-</v>
          </cell>
          <cell r="AC185">
            <v>41.73</v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>-</v>
          </cell>
        </row>
        <row r="186">
          <cell r="A186">
            <v>2683282</v>
          </cell>
          <cell r="B186" t="str">
            <v>MELIANE DRAG  13 X 21</v>
          </cell>
          <cell r="C186" t="str">
            <v>BAYER</v>
          </cell>
          <cell r="D186" t="str">
            <v>-</v>
          </cell>
          <cell r="E186" t="str">
            <v>-</v>
          </cell>
          <cell r="F186" t="str">
            <v>-</v>
          </cell>
          <cell r="G186" t="str">
            <v>S</v>
          </cell>
          <cell r="H186">
            <v>13</v>
          </cell>
          <cell r="I186" t="str">
            <v>-</v>
          </cell>
          <cell r="J186" t="str">
            <v>-</v>
          </cell>
          <cell r="L186">
            <v>54.43</v>
          </cell>
          <cell r="M186">
            <v>54.43</v>
          </cell>
          <cell r="N186">
            <v>54.43</v>
          </cell>
          <cell r="P186">
            <v>39</v>
          </cell>
          <cell r="S186">
            <v>15.43</v>
          </cell>
          <cell r="T186" t="str">
            <v>-</v>
          </cell>
          <cell r="U186" t="str">
            <v>-</v>
          </cell>
          <cell r="V186" t="str">
            <v>-</v>
          </cell>
          <cell r="W186" t="str">
            <v>-</v>
          </cell>
          <cell r="X186" t="str">
            <v>-</v>
          </cell>
          <cell r="AC186">
            <v>41.73</v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>-</v>
          </cell>
        </row>
        <row r="187">
          <cell r="A187">
            <v>633834</v>
          </cell>
          <cell r="B187" t="str">
            <v>MERCILON COMP  3 X 21</v>
          </cell>
          <cell r="C187" t="str">
            <v>MSD BELGIUM</v>
          </cell>
          <cell r="D187" t="str">
            <v>-</v>
          </cell>
          <cell r="E187" t="str">
            <v>-</v>
          </cell>
          <cell r="F187" t="str">
            <v>-</v>
          </cell>
          <cell r="G187" t="str">
            <v>S</v>
          </cell>
          <cell r="H187">
            <v>3</v>
          </cell>
          <cell r="I187" t="str">
            <v>-</v>
          </cell>
          <cell r="J187" t="str">
            <v>-</v>
          </cell>
          <cell r="L187">
            <v>13.88</v>
          </cell>
          <cell r="M187">
            <v>13.88</v>
          </cell>
          <cell r="N187">
            <v>13.88</v>
          </cell>
          <cell r="P187">
            <v>9</v>
          </cell>
          <cell r="S187">
            <v>4.8800000000000008</v>
          </cell>
          <cell r="T187">
            <v>732867</v>
          </cell>
          <cell r="U187" t="str">
            <v xml:space="preserve">MERCILON COMP  </v>
          </cell>
          <cell r="V187" t="str">
            <v>MSD BELGIUM</v>
          </cell>
          <cell r="W187" t="str">
            <v>21 tabl</v>
          </cell>
          <cell r="X187">
            <v>1</v>
          </cell>
          <cell r="AC187">
            <v>40.909999999999997</v>
          </cell>
          <cell r="AD187">
            <v>3.8822999999999999</v>
          </cell>
          <cell r="AE187" t="str">
            <v/>
          </cell>
          <cell r="AF187">
            <v>3.8822999999999999</v>
          </cell>
          <cell r="AG187" t="str">
            <v/>
          </cell>
          <cell r="AM187">
            <v>3</v>
          </cell>
          <cell r="AN187" t="str">
            <v/>
          </cell>
          <cell r="AO187">
            <v>0.88229999999999986</v>
          </cell>
          <cell r="AP187" t="str">
            <v/>
          </cell>
          <cell r="AQ187" t="str">
            <v>-</v>
          </cell>
        </row>
        <row r="188">
          <cell r="A188">
            <v>2225779</v>
          </cell>
          <cell r="B188" t="str">
            <v>MERCILON COMP  13 X 21</v>
          </cell>
          <cell r="C188" t="str">
            <v>MSD BELGIUM</v>
          </cell>
          <cell r="D188" t="str">
            <v>-</v>
          </cell>
          <cell r="E188" t="str">
            <v>-</v>
          </cell>
          <cell r="F188" t="str">
            <v>-</v>
          </cell>
          <cell r="G188" t="str">
            <v>S</v>
          </cell>
          <cell r="H188">
            <v>13</v>
          </cell>
          <cell r="I188" t="str">
            <v>-</v>
          </cell>
          <cell r="J188" t="str">
            <v>-</v>
          </cell>
          <cell r="L188">
            <v>53.56</v>
          </cell>
          <cell r="M188">
            <v>53.56</v>
          </cell>
          <cell r="N188">
            <v>53.56</v>
          </cell>
          <cell r="P188">
            <v>39</v>
          </cell>
          <cell r="S188">
            <v>14.560000000000002</v>
          </cell>
          <cell r="T188" t="str">
            <v>-</v>
          </cell>
          <cell r="U188" t="str">
            <v>-</v>
          </cell>
          <cell r="V188" t="str">
            <v>-</v>
          </cell>
          <cell r="W188" t="str">
            <v>-</v>
          </cell>
          <cell r="X188" t="str">
            <v>-</v>
          </cell>
          <cell r="AC188">
            <v>40.909999999999997</v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>-</v>
          </cell>
        </row>
        <row r="189">
          <cell r="A189">
            <v>2314235</v>
          </cell>
          <cell r="B189" t="str">
            <v>MICROGYNON 20 DRAG 3 X 21</v>
          </cell>
          <cell r="C189" t="str">
            <v>BAYER</v>
          </cell>
          <cell r="D189" t="str">
            <v>-</v>
          </cell>
          <cell r="E189" t="str">
            <v>-</v>
          </cell>
          <cell r="F189" t="str">
            <v>-</v>
          </cell>
          <cell r="G189" t="str">
            <v>S</v>
          </cell>
          <cell r="H189">
            <v>3</v>
          </cell>
          <cell r="I189" t="str">
            <v>-</v>
          </cell>
          <cell r="J189" t="str">
            <v>-</v>
          </cell>
          <cell r="L189">
            <v>18.309999999999999</v>
          </cell>
          <cell r="M189">
            <v>18.309999999999999</v>
          </cell>
          <cell r="N189">
            <v>18.309999999999999</v>
          </cell>
          <cell r="P189">
            <v>9</v>
          </cell>
          <cell r="S189">
            <v>9.3099999999999987</v>
          </cell>
          <cell r="T189" t="str">
            <v>7704794</v>
          </cell>
          <cell r="U189" t="str">
            <v xml:space="preserve">MICROGYNON 20 DRAG </v>
          </cell>
          <cell r="V189" t="str">
            <v>BAYER</v>
          </cell>
          <cell r="W189" t="str">
            <v>21 tabl</v>
          </cell>
          <cell r="X189">
            <v>1</v>
          </cell>
          <cell r="AC189">
            <v>10.36</v>
          </cell>
          <cell r="AD189">
            <v>4.4566999999999997</v>
          </cell>
          <cell r="AE189" t="str">
            <v/>
          </cell>
          <cell r="AF189">
            <v>4.4566999999999997</v>
          </cell>
          <cell r="AG189" t="str">
            <v/>
          </cell>
          <cell r="AM189">
            <v>3</v>
          </cell>
          <cell r="AN189" t="str">
            <v/>
          </cell>
          <cell r="AO189">
            <v>1.4566999999999997</v>
          </cell>
          <cell r="AP189" t="str">
            <v/>
          </cell>
          <cell r="AQ189" t="str">
            <v>-</v>
          </cell>
        </row>
        <row r="190">
          <cell r="A190">
            <v>57489</v>
          </cell>
          <cell r="B190" t="str">
            <v>MICROGYNON 30 DRAG  3 X 21</v>
          </cell>
          <cell r="C190" t="str">
            <v>BAYER</v>
          </cell>
          <cell r="D190" t="str">
            <v>1</v>
          </cell>
          <cell r="E190" t="str">
            <v>-</v>
          </cell>
          <cell r="F190" t="str">
            <v>-</v>
          </cell>
          <cell r="G190" t="str">
            <v>S</v>
          </cell>
          <cell r="H190">
            <v>3</v>
          </cell>
          <cell r="I190" t="str">
            <v>R</v>
          </cell>
          <cell r="J190" t="str">
            <v>Cx</v>
          </cell>
          <cell r="L190">
            <v>7.91</v>
          </cell>
          <cell r="M190">
            <v>7.91</v>
          </cell>
          <cell r="N190">
            <v>3.6347509999999996</v>
          </cell>
          <cell r="P190">
            <v>9</v>
          </cell>
          <cell r="S190">
            <v>0</v>
          </cell>
          <cell r="T190">
            <v>732875</v>
          </cell>
          <cell r="U190" t="str">
            <v xml:space="preserve">MICROGYNON 30 DRAG </v>
          </cell>
          <cell r="V190" t="str">
            <v>BAYER</v>
          </cell>
          <cell r="W190" t="str">
            <v>21 tabl</v>
          </cell>
          <cell r="X190">
            <v>1</v>
          </cell>
          <cell r="AC190">
            <v>22.7</v>
          </cell>
          <cell r="AD190">
            <v>2.2530999999999999</v>
          </cell>
          <cell r="AE190" t="str">
            <v/>
          </cell>
          <cell r="AF190">
            <v>2.2530999999999999</v>
          </cell>
          <cell r="AG190" t="str">
            <v/>
          </cell>
          <cell r="AM190">
            <v>2.2530999999999999</v>
          </cell>
          <cell r="AN190" t="str">
            <v/>
          </cell>
          <cell r="AO190">
            <v>0</v>
          </cell>
          <cell r="AP190" t="str">
            <v/>
          </cell>
          <cell r="AQ190" t="str">
            <v>-</v>
          </cell>
        </row>
        <row r="191">
          <cell r="A191">
            <v>2683399</v>
          </cell>
          <cell r="B191" t="str">
            <v>MICROGYNON 30 DRAG  13 X 21</v>
          </cell>
          <cell r="C191" t="str">
            <v>BAYER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13</v>
          </cell>
          <cell r="I191" t="str">
            <v>-</v>
          </cell>
          <cell r="J191" t="str">
            <v>-</v>
          </cell>
          <cell r="L191">
            <v>32.340000000000003</v>
          </cell>
          <cell r="M191">
            <v>32.340000000000003</v>
          </cell>
          <cell r="N191">
            <v>32.340000000000003</v>
          </cell>
          <cell r="P191">
            <v>39</v>
          </cell>
          <cell r="S191">
            <v>0</v>
          </cell>
          <cell r="T191" t="str">
            <v>-</v>
          </cell>
          <cell r="U191" t="str">
            <v>-</v>
          </cell>
          <cell r="V191" t="str">
            <v>-</v>
          </cell>
          <cell r="W191" t="str">
            <v>21 tabl</v>
          </cell>
          <cell r="X191" t="str">
            <v>-</v>
          </cell>
          <cell r="AC191">
            <v>22.7</v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>-</v>
          </cell>
        </row>
        <row r="192">
          <cell r="A192">
            <v>119768</v>
          </cell>
          <cell r="B192" t="str">
            <v>MICROGYNON 50 DRAG  3 X 21</v>
          </cell>
          <cell r="C192" t="str">
            <v>BAYER</v>
          </cell>
          <cell r="D192" t="str">
            <v>1</v>
          </cell>
          <cell r="E192" t="str">
            <v>-</v>
          </cell>
          <cell r="F192" t="str">
            <v>-</v>
          </cell>
          <cell r="G192" t="str">
            <v>S</v>
          </cell>
          <cell r="H192">
            <v>3</v>
          </cell>
          <cell r="I192" t="str">
            <v>R</v>
          </cell>
          <cell r="J192" t="str">
            <v>Cx</v>
          </cell>
          <cell r="L192">
            <v>7.76</v>
          </cell>
          <cell r="M192">
            <v>7.76</v>
          </cell>
          <cell r="N192">
            <v>3.4791779999999997</v>
          </cell>
          <cell r="P192">
            <v>9</v>
          </cell>
          <cell r="S192">
            <v>0</v>
          </cell>
          <cell r="T192">
            <v>732883</v>
          </cell>
          <cell r="U192" t="str">
            <v xml:space="preserve">MICROGYNON 50 DRAG </v>
          </cell>
          <cell r="V192" t="str">
            <v>BAYER</v>
          </cell>
          <cell r="W192" t="str">
            <v>21 tabl</v>
          </cell>
          <cell r="X192">
            <v>1</v>
          </cell>
          <cell r="AC192">
            <v>2.46</v>
          </cell>
          <cell r="AD192">
            <v>1.0567</v>
          </cell>
          <cell r="AE192" t="str">
            <v/>
          </cell>
          <cell r="AF192">
            <v>1.0567</v>
          </cell>
          <cell r="AG192" t="str">
            <v/>
          </cell>
          <cell r="AM192">
            <v>1.0567</v>
          </cell>
          <cell r="AN192" t="str">
            <v/>
          </cell>
          <cell r="AO192">
            <v>0</v>
          </cell>
          <cell r="AP192" t="str">
            <v/>
          </cell>
          <cell r="AQ192" t="str">
            <v>-</v>
          </cell>
        </row>
        <row r="193">
          <cell r="A193" t="str">
            <v>3577392</v>
          </cell>
          <cell r="B193" t="str">
            <v>MI-DIU LOAD  375 CU+AG</v>
          </cell>
          <cell r="C193" t="str">
            <v>CERES PHARMA</v>
          </cell>
          <cell r="D193" t="str">
            <v>-</v>
          </cell>
          <cell r="E193" t="str">
            <v>I</v>
          </cell>
          <cell r="F193" t="str">
            <v>-</v>
          </cell>
          <cell r="G193" t="str">
            <v>M</v>
          </cell>
          <cell r="H193">
            <v>60</v>
          </cell>
          <cell r="I193" t="str">
            <v>-</v>
          </cell>
          <cell r="J193" t="str">
            <v>-</v>
          </cell>
          <cell r="L193">
            <v>60</v>
          </cell>
          <cell r="M193">
            <v>60</v>
          </cell>
          <cell r="N193">
            <v>60</v>
          </cell>
          <cell r="P193">
            <v>180</v>
          </cell>
          <cell r="S193">
            <v>0</v>
          </cell>
          <cell r="T193" t="str">
            <v>7709850</v>
          </cell>
          <cell r="U193" t="str">
            <v>MI-DIU LOAD  375 CU+AG</v>
          </cell>
          <cell r="V193" t="str">
            <v>CERES PHARMA</v>
          </cell>
          <cell r="W193" t="str">
            <v>1 x MI-DIU Load</v>
          </cell>
          <cell r="X193">
            <v>60</v>
          </cell>
          <cell r="AC193">
            <v>39.97</v>
          </cell>
          <cell r="AD193">
            <v>49.48</v>
          </cell>
          <cell r="AE193">
            <v>42.37</v>
          </cell>
          <cell r="AF193">
            <v>49.48</v>
          </cell>
          <cell r="AG193">
            <v>49.48</v>
          </cell>
          <cell r="AM193">
            <v>49.48</v>
          </cell>
          <cell r="AN193">
            <v>49.48</v>
          </cell>
          <cell r="AO193">
            <v>0</v>
          </cell>
          <cell r="AP193">
            <v>0</v>
          </cell>
          <cell r="AQ193" t="str">
            <v>-</v>
          </cell>
        </row>
        <row r="194">
          <cell r="A194">
            <v>3577400</v>
          </cell>
          <cell r="B194" t="str">
            <v>MI-DIU SERT  380 CU+AG</v>
          </cell>
          <cell r="C194" t="str">
            <v>CERES PHARMA</v>
          </cell>
          <cell r="D194" t="str">
            <v>-</v>
          </cell>
          <cell r="E194" t="str">
            <v>I</v>
          </cell>
          <cell r="F194" t="str">
            <v>-</v>
          </cell>
          <cell r="G194" t="str">
            <v>M</v>
          </cell>
          <cell r="H194">
            <v>60</v>
          </cell>
          <cell r="I194" t="str">
            <v>-</v>
          </cell>
          <cell r="J194" t="str">
            <v>-</v>
          </cell>
          <cell r="L194">
            <v>60</v>
          </cell>
          <cell r="M194">
            <v>60</v>
          </cell>
          <cell r="N194">
            <v>60</v>
          </cell>
          <cell r="P194">
            <v>180</v>
          </cell>
          <cell r="S194">
            <v>0</v>
          </cell>
          <cell r="T194" t="str">
            <v>7709868</v>
          </cell>
          <cell r="U194" t="str">
            <v>MI-DIU SERT  380 CU+AG</v>
          </cell>
          <cell r="V194" t="str">
            <v>CERES PHARMA</v>
          </cell>
          <cell r="W194" t="str">
            <v>1 x MI-DIU SERT</v>
          </cell>
          <cell r="X194">
            <v>60</v>
          </cell>
          <cell r="AC194">
            <v>39.97</v>
          </cell>
          <cell r="AD194">
            <v>49.48</v>
          </cell>
          <cell r="AE194">
            <v>42.37</v>
          </cell>
          <cell r="AF194">
            <v>49.48</v>
          </cell>
          <cell r="AG194">
            <v>49.48</v>
          </cell>
          <cell r="AM194">
            <v>49.48</v>
          </cell>
          <cell r="AN194">
            <v>49.48</v>
          </cell>
          <cell r="AO194">
            <v>0</v>
          </cell>
          <cell r="AP194">
            <v>0</v>
          </cell>
          <cell r="AQ194" t="str">
            <v>-</v>
          </cell>
        </row>
        <row r="195">
          <cell r="A195">
            <v>3577418</v>
          </cell>
          <cell r="B195" t="str">
            <v>MI-DIU SERT 380 MINI CU+AG</v>
          </cell>
          <cell r="C195" t="str">
            <v>CERES PHARMA</v>
          </cell>
          <cell r="D195" t="str">
            <v>-</v>
          </cell>
          <cell r="E195" t="str">
            <v>I</v>
          </cell>
          <cell r="F195" t="str">
            <v>-</v>
          </cell>
          <cell r="G195" t="str">
            <v>M</v>
          </cell>
          <cell r="H195">
            <v>60</v>
          </cell>
          <cell r="I195" t="str">
            <v>-</v>
          </cell>
          <cell r="J195" t="str">
            <v>-</v>
          </cell>
          <cell r="L195">
            <v>60</v>
          </cell>
          <cell r="M195">
            <v>60</v>
          </cell>
          <cell r="N195">
            <v>60</v>
          </cell>
          <cell r="P195">
            <v>180</v>
          </cell>
          <cell r="S195">
            <v>0</v>
          </cell>
          <cell r="T195" t="str">
            <v>7709876</v>
          </cell>
          <cell r="U195" t="str">
            <v>MI-DIU SERT 380 MINI CU+AG</v>
          </cell>
          <cell r="V195" t="str">
            <v>CERES PHARMA</v>
          </cell>
          <cell r="W195" t="str">
            <v>1 x MI-DIU SERT MINI</v>
          </cell>
          <cell r="X195">
            <v>60</v>
          </cell>
          <cell r="AC195">
            <v>39.97</v>
          </cell>
          <cell r="AD195">
            <v>49.48</v>
          </cell>
          <cell r="AE195">
            <v>42.37</v>
          </cell>
          <cell r="AF195">
            <v>49.48</v>
          </cell>
          <cell r="AG195">
            <v>49.48</v>
          </cell>
          <cell r="AM195">
            <v>49.48</v>
          </cell>
          <cell r="AN195">
            <v>49.48</v>
          </cell>
          <cell r="AO195">
            <v>0</v>
          </cell>
          <cell r="AP195">
            <v>0</v>
          </cell>
          <cell r="AQ195" t="str">
            <v>-</v>
          </cell>
        </row>
        <row r="196">
          <cell r="A196">
            <v>662502</v>
          </cell>
          <cell r="B196" t="str">
            <v>MINULET DRAG  3 X 21</v>
          </cell>
          <cell r="C196" t="str">
            <v>WYETH PHARMACEUTICALS</v>
          </cell>
          <cell r="D196" t="str">
            <v>-</v>
          </cell>
          <cell r="E196" t="str">
            <v>-</v>
          </cell>
          <cell r="F196" t="str">
            <v>-</v>
          </cell>
          <cell r="G196" t="str">
            <v>S</v>
          </cell>
          <cell r="H196">
            <v>3</v>
          </cell>
          <cell r="I196" t="str">
            <v>-</v>
          </cell>
          <cell r="J196" t="str">
            <v>-</v>
          </cell>
          <cell r="L196">
            <v>15.42</v>
          </cell>
          <cell r="M196">
            <v>15.42</v>
          </cell>
          <cell r="N196">
            <v>15.42</v>
          </cell>
          <cell r="P196">
            <v>9</v>
          </cell>
          <cell r="S196">
            <v>6.42</v>
          </cell>
          <cell r="T196" t="str">
            <v>7704802</v>
          </cell>
          <cell r="U196" t="str">
            <v>MINULET DRAG  3 X 21</v>
          </cell>
          <cell r="V196" t="str">
            <v>WYETH PHARMACEUTICALS</v>
          </cell>
          <cell r="W196" t="str">
            <v>21 tabl</v>
          </cell>
          <cell r="X196">
            <v>1</v>
          </cell>
          <cell r="AC196">
            <v>8.7200000000000006</v>
          </cell>
          <cell r="AD196">
            <v>3.75</v>
          </cell>
          <cell r="AE196" t="str">
            <v/>
          </cell>
          <cell r="AF196">
            <v>3.75</v>
          </cell>
          <cell r="AG196" t="str">
            <v/>
          </cell>
          <cell r="AM196">
            <v>3</v>
          </cell>
          <cell r="AN196" t="str">
            <v/>
          </cell>
          <cell r="AO196">
            <v>0.75</v>
          </cell>
          <cell r="AP196" t="str">
            <v/>
          </cell>
          <cell r="AQ196" t="str">
            <v>-</v>
          </cell>
        </row>
        <row r="197">
          <cell r="A197">
            <v>1510619</v>
          </cell>
          <cell r="B197" t="str">
            <v>MIRELLE TABL 3 X 28</v>
          </cell>
          <cell r="C197" t="str">
            <v>BAYER</v>
          </cell>
          <cell r="D197" t="str">
            <v>-</v>
          </cell>
          <cell r="E197" t="str">
            <v>-</v>
          </cell>
          <cell r="F197" t="str">
            <v>-</v>
          </cell>
          <cell r="G197" t="str">
            <v>S</v>
          </cell>
          <cell r="H197">
            <v>3</v>
          </cell>
          <cell r="I197" t="str">
            <v>-</v>
          </cell>
          <cell r="J197" t="str">
            <v>-</v>
          </cell>
          <cell r="L197">
            <v>24.91</v>
          </cell>
          <cell r="M197">
            <v>24.91</v>
          </cell>
          <cell r="N197">
            <v>24.91</v>
          </cell>
          <cell r="P197">
            <v>9</v>
          </cell>
          <cell r="S197">
            <v>15.91</v>
          </cell>
          <cell r="T197" t="str">
            <v>7704810</v>
          </cell>
          <cell r="U197" t="str">
            <v>MIRELLE TABL 3 X 28</v>
          </cell>
          <cell r="V197" t="str">
            <v>BAYER</v>
          </cell>
          <cell r="W197" t="str">
            <v>28 tabl</v>
          </cell>
          <cell r="X197">
            <v>1</v>
          </cell>
          <cell r="AC197">
            <v>14.09</v>
          </cell>
          <cell r="AD197">
            <v>6.06</v>
          </cell>
          <cell r="AE197" t="str">
            <v/>
          </cell>
          <cell r="AF197">
            <v>6.06</v>
          </cell>
          <cell r="AG197" t="str">
            <v/>
          </cell>
          <cell r="AM197">
            <v>3</v>
          </cell>
          <cell r="AN197" t="str">
            <v/>
          </cell>
          <cell r="AO197">
            <v>3.0599999999999996</v>
          </cell>
          <cell r="AP197" t="str">
            <v/>
          </cell>
          <cell r="AQ197" t="str">
            <v>-</v>
          </cell>
        </row>
        <row r="198">
          <cell r="A198">
            <v>1179902</v>
          </cell>
          <cell r="B198" t="str">
            <v>MIRENA INTRA UTERIEN SYST.</v>
          </cell>
          <cell r="C198" t="str">
            <v>BAYER</v>
          </cell>
          <cell r="D198" t="str">
            <v>-</v>
          </cell>
          <cell r="E198" t="str">
            <v>I</v>
          </cell>
          <cell r="F198" t="str">
            <v>-</v>
          </cell>
          <cell r="G198" t="str">
            <v>S</v>
          </cell>
          <cell r="H198">
            <v>60</v>
          </cell>
          <cell r="I198" t="str">
            <v>-</v>
          </cell>
          <cell r="J198" t="str">
            <v>-</v>
          </cell>
          <cell r="L198">
            <v>147.57</v>
          </cell>
          <cell r="M198">
            <v>147.57</v>
          </cell>
          <cell r="N198">
            <v>147.57</v>
          </cell>
          <cell r="P198">
            <v>180</v>
          </cell>
          <cell r="S198">
            <v>0</v>
          </cell>
          <cell r="T198" t="str">
            <v>7704828</v>
          </cell>
          <cell r="U198" t="str">
            <v>MIRENA INTRA UTERIEN SYST.</v>
          </cell>
          <cell r="V198" t="str">
            <v>BAYER</v>
          </cell>
          <cell r="W198" t="str">
            <v>1 x Mirena</v>
          </cell>
          <cell r="X198">
            <v>60</v>
          </cell>
          <cell r="AC198">
            <v>129.6</v>
          </cell>
          <cell r="AD198">
            <v>144.49</v>
          </cell>
          <cell r="AE198">
            <v>137.38</v>
          </cell>
          <cell r="AF198">
            <v>144.49</v>
          </cell>
          <cell r="AG198">
            <v>144.49</v>
          </cell>
          <cell r="AM198">
            <v>144.49</v>
          </cell>
          <cell r="AN198">
            <v>144.49</v>
          </cell>
          <cell r="AO198">
            <v>0</v>
          </cell>
          <cell r="AP198">
            <v>0</v>
          </cell>
          <cell r="AQ198" t="str">
            <v>-</v>
          </cell>
        </row>
        <row r="199">
          <cell r="A199">
            <v>2561629</v>
          </cell>
          <cell r="B199" t="str">
            <v>MITHRA FLEX 300</v>
          </cell>
          <cell r="C199" t="str">
            <v>CERES PHARMA</v>
          </cell>
          <cell r="D199" t="str">
            <v>-</v>
          </cell>
          <cell r="E199" t="str">
            <v>I</v>
          </cell>
          <cell r="F199" t="str">
            <v>-</v>
          </cell>
          <cell r="G199" t="str">
            <v>M</v>
          </cell>
          <cell r="H199">
            <v>60</v>
          </cell>
          <cell r="I199" t="str">
            <v>-</v>
          </cell>
          <cell r="J199" t="str">
            <v>-</v>
          </cell>
          <cell r="L199">
            <v>56</v>
          </cell>
          <cell r="M199">
            <v>56</v>
          </cell>
          <cell r="N199">
            <v>56</v>
          </cell>
          <cell r="P199">
            <v>180</v>
          </cell>
          <cell r="S199">
            <v>0</v>
          </cell>
          <cell r="T199" t="str">
            <v>7704836</v>
          </cell>
          <cell r="U199" t="str">
            <v>MITHRA FLEX 300</v>
          </cell>
          <cell r="V199" t="str">
            <v>CERES PHARMA</v>
          </cell>
          <cell r="W199" t="str">
            <v>1 x Mithra Flex</v>
          </cell>
          <cell r="X199">
            <v>60</v>
          </cell>
          <cell r="AC199">
            <v>36.659999999999997</v>
          </cell>
          <cell r="AD199">
            <v>45.97</v>
          </cell>
          <cell r="AE199">
            <v>38.86</v>
          </cell>
          <cell r="AF199">
            <v>45.97</v>
          </cell>
          <cell r="AG199">
            <v>45.97</v>
          </cell>
          <cell r="AM199">
            <v>45.97</v>
          </cell>
          <cell r="AN199">
            <v>45.97</v>
          </cell>
          <cell r="AO199">
            <v>0</v>
          </cell>
          <cell r="AP199">
            <v>0</v>
          </cell>
          <cell r="AQ199" t="str">
            <v>-</v>
          </cell>
        </row>
        <row r="200">
          <cell r="A200">
            <v>2561595</v>
          </cell>
          <cell r="B200" t="str">
            <v>MITHRA LOAD 375</v>
          </cell>
          <cell r="C200" t="str">
            <v>CERES PHARMA</v>
          </cell>
          <cell r="D200" t="str">
            <v>-</v>
          </cell>
          <cell r="E200" t="str">
            <v>I</v>
          </cell>
          <cell r="F200" t="str">
            <v>-</v>
          </cell>
          <cell r="G200" t="str">
            <v>M</v>
          </cell>
          <cell r="H200">
            <v>60</v>
          </cell>
          <cell r="I200" t="str">
            <v>-</v>
          </cell>
          <cell r="J200" t="str">
            <v>-</v>
          </cell>
          <cell r="L200">
            <v>56</v>
          </cell>
          <cell r="M200">
            <v>56</v>
          </cell>
          <cell r="N200">
            <v>56</v>
          </cell>
          <cell r="P200">
            <v>180</v>
          </cell>
          <cell r="S200">
            <v>0</v>
          </cell>
          <cell r="T200" t="str">
            <v>7704844</v>
          </cell>
          <cell r="U200" t="str">
            <v>MITHRA LOAD 375</v>
          </cell>
          <cell r="V200" t="str">
            <v>CERES PHARMA</v>
          </cell>
          <cell r="W200" t="str">
            <v>1 x Mithra Load</v>
          </cell>
          <cell r="X200">
            <v>60</v>
          </cell>
          <cell r="AC200">
            <v>36.659999999999997</v>
          </cell>
          <cell r="AD200">
            <v>45.97</v>
          </cell>
          <cell r="AE200">
            <v>38.86</v>
          </cell>
          <cell r="AF200">
            <v>45.97</v>
          </cell>
          <cell r="AG200">
            <v>45.97</v>
          </cell>
          <cell r="AM200">
            <v>45.97</v>
          </cell>
          <cell r="AN200">
            <v>45.97</v>
          </cell>
          <cell r="AO200">
            <v>0</v>
          </cell>
          <cell r="AP200">
            <v>0</v>
          </cell>
          <cell r="AQ200" t="str">
            <v>-</v>
          </cell>
        </row>
        <row r="201">
          <cell r="A201">
            <v>2561603</v>
          </cell>
          <cell r="B201" t="str">
            <v>MITHRA SERT 380</v>
          </cell>
          <cell r="C201" t="str">
            <v>CERES PHARMA</v>
          </cell>
          <cell r="D201" t="str">
            <v>-</v>
          </cell>
          <cell r="E201" t="str">
            <v>I</v>
          </cell>
          <cell r="F201" t="str">
            <v>-</v>
          </cell>
          <cell r="G201" t="str">
            <v>M</v>
          </cell>
          <cell r="H201">
            <v>60</v>
          </cell>
          <cell r="I201" t="str">
            <v>-</v>
          </cell>
          <cell r="J201" t="str">
            <v>-</v>
          </cell>
          <cell r="L201">
            <v>56</v>
          </cell>
          <cell r="M201">
            <v>56</v>
          </cell>
          <cell r="N201">
            <v>56</v>
          </cell>
          <cell r="P201">
            <v>180</v>
          </cell>
          <cell r="S201">
            <v>0</v>
          </cell>
          <cell r="T201" t="str">
            <v>7704851</v>
          </cell>
          <cell r="U201" t="str">
            <v>MITHRA SERT 380</v>
          </cell>
          <cell r="V201" t="str">
            <v>CERES PHARMA</v>
          </cell>
          <cell r="W201" t="str">
            <v>1 x Mithra Sert</v>
          </cell>
          <cell r="X201">
            <v>60</v>
          </cell>
          <cell r="AC201">
            <v>36.659999999999997</v>
          </cell>
          <cell r="AD201">
            <v>45.97</v>
          </cell>
          <cell r="AE201">
            <v>38.86</v>
          </cell>
          <cell r="AF201">
            <v>45.97</v>
          </cell>
          <cell r="AG201">
            <v>45.97</v>
          </cell>
          <cell r="AM201">
            <v>45.97</v>
          </cell>
          <cell r="AN201">
            <v>45.97</v>
          </cell>
          <cell r="AO201">
            <v>0</v>
          </cell>
          <cell r="AP201">
            <v>0</v>
          </cell>
          <cell r="AQ201" t="str">
            <v>-</v>
          </cell>
        </row>
        <row r="202">
          <cell r="A202">
            <v>2561611</v>
          </cell>
          <cell r="B202" t="str">
            <v>MITHRA T 380</v>
          </cell>
          <cell r="C202" t="str">
            <v>CERES PHARMA</v>
          </cell>
          <cell r="D202" t="str">
            <v>-</v>
          </cell>
          <cell r="E202" t="str">
            <v>I</v>
          </cell>
          <cell r="F202" t="str">
            <v>-</v>
          </cell>
          <cell r="G202" t="str">
            <v>M</v>
          </cell>
          <cell r="H202">
            <v>120</v>
          </cell>
          <cell r="I202" t="str">
            <v>-</v>
          </cell>
          <cell r="J202" t="str">
            <v>-</v>
          </cell>
          <cell r="L202">
            <v>56</v>
          </cell>
          <cell r="M202">
            <v>56</v>
          </cell>
          <cell r="N202">
            <v>56</v>
          </cell>
          <cell r="P202">
            <v>360</v>
          </cell>
          <cell r="S202">
            <v>0</v>
          </cell>
          <cell r="T202" t="str">
            <v>7704869</v>
          </cell>
          <cell r="U202" t="str">
            <v>MITHRA T 380</v>
          </cell>
          <cell r="V202" t="str">
            <v>CERES PHARMA</v>
          </cell>
          <cell r="W202" t="str">
            <v>1 x Mithra T380</v>
          </cell>
          <cell r="X202">
            <v>120</v>
          </cell>
          <cell r="AC202">
            <v>36.659999999999997</v>
          </cell>
          <cell r="AD202">
            <v>45.97</v>
          </cell>
          <cell r="AE202">
            <v>38.86</v>
          </cell>
          <cell r="AF202">
            <v>45.97</v>
          </cell>
          <cell r="AG202">
            <v>45.97</v>
          </cell>
          <cell r="AM202">
            <v>45.97</v>
          </cell>
          <cell r="AN202">
            <v>45.97</v>
          </cell>
          <cell r="AO202">
            <v>0</v>
          </cell>
          <cell r="AP202">
            <v>0</v>
          </cell>
          <cell r="AQ202" t="str">
            <v>-</v>
          </cell>
        </row>
        <row r="203">
          <cell r="A203">
            <v>4112561</v>
          </cell>
          <cell r="B203" t="str">
            <v>MYLOOP 0,120 mg/0,015 mg per 24 uur 1 ring</v>
          </cell>
          <cell r="C203" t="str">
            <v>CERES PHARMA</v>
          </cell>
          <cell r="D203" t="str">
            <v>-</v>
          </cell>
          <cell r="E203" t="str">
            <v>-</v>
          </cell>
          <cell r="F203" t="str">
            <v>-</v>
          </cell>
          <cell r="G203" t="str">
            <v>S</v>
          </cell>
          <cell r="H203">
            <v>1</v>
          </cell>
          <cell r="I203" t="str">
            <v>G</v>
          </cell>
          <cell r="J203" t="str">
            <v>-</v>
          </cell>
          <cell r="L203">
            <v>13.99</v>
          </cell>
          <cell r="M203">
            <v>13.99</v>
          </cell>
          <cell r="N203">
            <v>13.99</v>
          </cell>
          <cell r="P203">
            <v>3</v>
          </cell>
          <cell r="S203">
            <v>10.99</v>
          </cell>
          <cell r="T203" t="str">
            <v>7710064</v>
          </cell>
          <cell r="U203" t="str">
            <v>MYLOOP hulpmiddel voor vaginaal gebruik</v>
          </cell>
          <cell r="V203" t="str">
            <v>CERES PHARMA</v>
          </cell>
          <cell r="W203" t="str">
            <v>1 ring</v>
          </cell>
          <cell r="X203">
            <v>1</v>
          </cell>
          <cell r="AC203">
            <v>40.229999999999997</v>
          </cell>
          <cell r="AD203">
            <v>8.2917000000000005</v>
          </cell>
          <cell r="AE203" t="str">
            <v/>
          </cell>
          <cell r="AF203">
            <v>8.2917000000000005</v>
          </cell>
          <cell r="AG203" t="str">
            <v/>
          </cell>
          <cell r="AM203">
            <v>3</v>
          </cell>
          <cell r="AN203" t="str">
            <v/>
          </cell>
          <cell r="AO203">
            <v>5.2917000000000005</v>
          </cell>
          <cell r="AP203" t="str">
            <v/>
          </cell>
          <cell r="AQ203" t="str">
            <v>-</v>
          </cell>
        </row>
        <row r="204">
          <cell r="A204">
            <v>4112579</v>
          </cell>
          <cell r="B204" t="str">
            <v>MYLOOP 0,120 mg/0,015 mg per 24 uur 3 x 1 ring</v>
          </cell>
          <cell r="C204" t="str">
            <v>CERES PHARMA</v>
          </cell>
          <cell r="D204" t="str">
            <v>-</v>
          </cell>
          <cell r="E204" t="str">
            <v>-</v>
          </cell>
          <cell r="F204" t="str">
            <v>-</v>
          </cell>
          <cell r="G204" t="str">
            <v>S</v>
          </cell>
          <cell r="H204">
            <v>3</v>
          </cell>
          <cell r="I204" t="str">
            <v>G</v>
          </cell>
          <cell r="J204" t="str">
            <v>-</v>
          </cell>
          <cell r="L204">
            <v>30.42</v>
          </cell>
          <cell r="M204">
            <v>30.42</v>
          </cell>
          <cell r="N204">
            <v>30.42</v>
          </cell>
          <cell r="P204">
            <v>9</v>
          </cell>
          <cell r="S204">
            <v>21.42</v>
          </cell>
          <cell r="T204" t="str">
            <v>-</v>
          </cell>
          <cell r="U204" t="str">
            <v>-</v>
          </cell>
          <cell r="V204" t="str">
            <v>-</v>
          </cell>
          <cell r="W204" t="str">
            <v>-</v>
          </cell>
          <cell r="X204" t="str">
            <v>-</v>
          </cell>
          <cell r="AC204">
            <v>40.229999999999997</v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>-</v>
          </cell>
        </row>
        <row r="205">
          <cell r="A205">
            <v>4180287</v>
          </cell>
          <cell r="B205" t="str">
            <v>MYLOOP 0,120 mg/0,015 mg per 24 uur 6 x 1 ring</v>
          </cell>
          <cell r="C205" t="str">
            <v>CERES PHARMA</v>
          </cell>
          <cell r="D205" t="str">
            <v>-</v>
          </cell>
          <cell r="E205" t="str">
            <v>-</v>
          </cell>
          <cell r="F205" t="str">
            <v>-</v>
          </cell>
          <cell r="G205" t="str">
            <v>S</v>
          </cell>
          <cell r="H205">
            <v>6</v>
          </cell>
          <cell r="I205" t="str">
            <v>G</v>
          </cell>
          <cell r="J205" t="str">
            <v>-</v>
          </cell>
          <cell r="L205">
            <v>52.84</v>
          </cell>
          <cell r="M205">
            <v>52.84</v>
          </cell>
          <cell r="N205">
            <v>52.84</v>
          </cell>
          <cell r="P205">
            <v>18</v>
          </cell>
          <cell r="S205">
            <v>34.840000000000003</v>
          </cell>
          <cell r="T205" t="str">
            <v>-</v>
          </cell>
          <cell r="U205" t="str">
            <v>-</v>
          </cell>
          <cell r="V205" t="str">
            <v>-</v>
          </cell>
          <cell r="W205" t="str">
            <v>-</v>
          </cell>
          <cell r="X205" t="str">
            <v>-</v>
          </cell>
          <cell r="AC205">
            <v>40.229999999999997</v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>-</v>
          </cell>
        </row>
        <row r="206">
          <cell r="A206">
            <v>2989424</v>
          </cell>
          <cell r="B206" t="str">
            <v>NACREZ 0,0075 MG TABL 3 X 28</v>
          </cell>
          <cell r="C206" t="str">
            <v>THERAMEX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S</v>
          </cell>
          <cell r="H206">
            <v>3</v>
          </cell>
          <cell r="I206" t="str">
            <v>G</v>
          </cell>
          <cell r="J206" t="str">
            <v>-</v>
          </cell>
          <cell r="L206">
            <v>14.67</v>
          </cell>
          <cell r="M206">
            <v>14.67</v>
          </cell>
          <cell r="N206">
            <v>14.67</v>
          </cell>
          <cell r="P206">
            <v>9</v>
          </cell>
          <cell r="S206">
            <v>5.67</v>
          </cell>
          <cell r="T206" t="str">
            <v>7704885</v>
          </cell>
          <cell r="U206" t="str">
            <v xml:space="preserve">NACREZ 0,0075 MG TABL </v>
          </cell>
          <cell r="V206" t="str">
            <v>THERAMEX</v>
          </cell>
          <cell r="W206" t="str">
            <v>28 tabl</v>
          </cell>
          <cell r="X206">
            <v>1</v>
          </cell>
          <cell r="AC206">
            <v>21.1</v>
          </cell>
          <cell r="AD206">
            <v>4.5382999999999996</v>
          </cell>
          <cell r="AE206" t="str">
            <v/>
          </cell>
          <cell r="AF206">
            <v>4.5382999999999996</v>
          </cell>
          <cell r="AG206" t="str">
            <v/>
          </cell>
          <cell r="AM206">
            <v>3</v>
          </cell>
          <cell r="AN206" t="str">
            <v/>
          </cell>
          <cell r="AO206">
            <v>1.5382999999999996</v>
          </cell>
          <cell r="AP206" t="str">
            <v/>
          </cell>
          <cell r="AQ206" t="str">
            <v>-</v>
          </cell>
        </row>
        <row r="207">
          <cell r="A207">
            <v>2989432</v>
          </cell>
          <cell r="B207" t="str">
            <v>NACREZ 0,0075 MG TABL 6 X 28</v>
          </cell>
          <cell r="C207" t="str">
            <v>THERAMEX</v>
          </cell>
          <cell r="D207" t="str">
            <v>-</v>
          </cell>
          <cell r="E207" t="str">
            <v>-</v>
          </cell>
          <cell r="F207" t="str">
            <v>-</v>
          </cell>
          <cell r="G207" t="str">
            <v>S</v>
          </cell>
          <cell r="H207">
            <v>6</v>
          </cell>
          <cell r="I207" t="str">
            <v>G</v>
          </cell>
          <cell r="J207" t="str">
            <v>-</v>
          </cell>
          <cell r="L207">
            <v>32.56</v>
          </cell>
          <cell r="M207">
            <v>32.56</v>
          </cell>
          <cell r="N207">
            <v>32.56</v>
          </cell>
          <cell r="P207">
            <v>18</v>
          </cell>
          <cell r="S207">
            <v>14.560000000000002</v>
          </cell>
          <cell r="T207" t="str">
            <v>-</v>
          </cell>
          <cell r="U207" t="str">
            <v>-</v>
          </cell>
          <cell r="V207" t="str">
            <v>-</v>
          </cell>
          <cell r="W207" t="str">
            <v>-</v>
          </cell>
          <cell r="X207" t="str">
            <v>-</v>
          </cell>
          <cell r="AC207">
            <v>21.1</v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>-</v>
          </cell>
        </row>
        <row r="208">
          <cell r="A208">
            <v>3532959</v>
          </cell>
          <cell r="B208" t="str">
            <v>NORA-30 DRAG 13 x 21</v>
          </cell>
          <cell r="C208" t="str">
            <v>IMPEXECO</v>
          </cell>
          <cell r="D208" t="str">
            <v>-</v>
          </cell>
          <cell r="E208" t="str">
            <v>-</v>
          </cell>
          <cell r="F208" t="str">
            <v>-</v>
          </cell>
          <cell r="G208" t="str">
            <v>S</v>
          </cell>
          <cell r="H208">
            <v>13</v>
          </cell>
          <cell r="I208" t="str">
            <v>G</v>
          </cell>
          <cell r="J208" t="str">
            <v>-</v>
          </cell>
          <cell r="L208">
            <v>18.23</v>
          </cell>
          <cell r="M208">
            <v>18.23</v>
          </cell>
          <cell r="N208">
            <v>18.23</v>
          </cell>
          <cell r="P208">
            <v>39</v>
          </cell>
          <cell r="S208">
            <v>0</v>
          </cell>
          <cell r="T208">
            <v>7728389</v>
          </cell>
          <cell r="U208" t="str">
            <v xml:space="preserve">NORA-30 DRAG </v>
          </cell>
          <cell r="V208" t="str">
            <v>IMPEXECO</v>
          </cell>
          <cell r="W208" t="str">
            <v>21 tabl</v>
          </cell>
          <cell r="X208">
            <v>1</v>
          </cell>
          <cell r="AC208">
            <v>10.65</v>
          </cell>
          <cell r="AD208">
            <v>1.0569</v>
          </cell>
          <cell r="AE208" t="str">
            <v/>
          </cell>
          <cell r="AF208">
            <v>1.0569</v>
          </cell>
          <cell r="AG208" t="str">
            <v/>
          </cell>
          <cell r="AM208">
            <v>1.0569</v>
          </cell>
          <cell r="AN208" t="str">
            <v/>
          </cell>
          <cell r="AO208">
            <v>0</v>
          </cell>
          <cell r="AP208" t="str">
            <v/>
          </cell>
          <cell r="AQ208" t="str">
            <v>-</v>
          </cell>
        </row>
        <row r="209">
          <cell r="A209">
            <v>2721496</v>
          </cell>
          <cell r="B209" t="str">
            <v>NORANELLE 20µg/100µg 3 x 21</v>
          </cell>
          <cell r="C209" t="str">
            <v>MITHRA PHARMACEUTICALS</v>
          </cell>
          <cell r="D209" t="str">
            <v>-</v>
          </cell>
          <cell r="E209" t="str">
            <v>-</v>
          </cell>
          <cell r="F209" t="str">
            <v>-</v>
          </cell>
          <cell r="G209" t="str">
            <v>S</v>
          </cell>
          <cell r="H209">
            <v>3</v>
          </cell>
          <cell r="I209" t="str">
            <v>G</v>
          </cell>
          <cell r="J209" t="str">
            <v>-</v>
          </cell>
          <cell r="L209">
            <v>13.02</v>
          </cell>
          <cell r="M209">
            <v>13.02</v>
          </cell>
          <cell r="N209">
            <v>13.02</v>
          </cell>
          <cell r="P209">
            <v>9</v>
          </cell>
          <cell r="S209">
            <v>4.0199999999999996</v>
          </cell>
          <cell r="T209" t="str">
            <v>7704919</v>
          </cell>
          <cell r="U209" t="str">
            <v>NORANELLE  20 µg/100µg</v>
          </cell>
          <cell r="V209" t="str">
            <v>MITHRA PHARMACEUTICALS</v>
          </cell>
          <cell r="W209" t="str">
            <v>21 tabl</v>
          </cell>
          <cell r="X209">
            <v>1</v>
          </cell>
          <cell r="AC209">
            <v>24.44</v>
          </cell>
          <cell r="AD209">
            <v>2.4262000000000001</v>
          </cell>
          <cell r="AE209" t="str">
            <v/>
          </cell>
          <cell r="AF209">
            <v>2.4262000000000001</v>
          </cell>
          <cell r="AG209" t="str">
            <v/>
          </cell>
          <cell r="AM209">
            <v>2.4262000000000001</v>
          </cell>
          <cell r="AN209" t="str">
            <v/>
          </cell>
          <cell r="AO209">
            <v>0</v>
          </cell>
          <cell r="AP209" t="str">
            <v/>
          </cell>
          <cell r="AQ209" t="str">
            <v>-</v>
          </cell>
        </row>
        <row r="210">
          <cell r="A210">
            <v>2721520</v>
          </cell>
          <cell r="B210" t="str">
            <v>NORANELLE 20µg/100µg 6 x 21</v>
          </cell>
          <cell r="C210" t="str">
            <v>MITHRA PHARMACEUTICALS</v>
          </cell>
          <cell r="D210" t="str">
            <v>-</v>
          </cell>
          <cell r="E210" t="str">
            <v>-</v>
          </cell>
          <cell r="F210" t="str">
            <v>-</v>
          </cell>
          <cell r="G210" t="str">
            <v>S</v>
          </cell>
          <cell r="H210">
            <v>6</v>
          </cell>
          <cell r="I210" t="str">
            <v>G</v>
          </cell>
          <cell r="J210" t="str">
            <v>-</v>
          </cell>
          <cell r="L210">
            <v>20.83</v>
          </cell>
          <cell r="M210">
            <v>20.83</v>
          </cell>
          <cell r="N210">
            <v>20.83</v>
          </cell>
          <cell r="P210">
            <v>18</v>
          </cell>
          <cell r="S210">
            <v>2.8299999999999983</v>
          </cell>
          <cell r="T210" t="str">
            <v>-</v>
          </cell>
          <cell r="U210" t="str">
            <v>-</v>
          </cell>
          <cell r="V210" t="str">
            <v>-</v>
          </cell>
          <cell r="W210" t="str">
            <v>-</v>
          </cell>
          <cell r="X210" t="str">
            <v>-</v>
          </cell>
          <cell r="AC210">
            <v>24.44</v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>-</v>
          </cell>
        </row>
        <row r="211">
          <cell r="A211">
            <v>2721462</v>
          </cell>
          <cell r="B211" t="str">
            <v>NORANELLE 20µg/100µg 13 x 21</v>
          </cell>
          <cell r="C211" t="str">
            <v>MITHRA PHARMACEUTICALS</v>
          </cell>
          <cell r="D211" t="str">
            <v>-</v>
          </cell>
          <cell r="E211" t="str">
            <v>-</v>
          </cell>
          <cell r="F211" t="str">
            <v>-</v>
          </cell>
          <cell r="G211" t="str">
            <v>S</v>
          </cell>
          <cell r="H211">
            <v>13</v>
          </cell>
          <cell r="I211" t="str">
            <v>G</v>
          </cell>
          <cell r="J211" t="str">
            <v>-</v>
          </cell>
          <cell r="L211">
            <v>36.1</v>
          </cell>
          <cell r="M211">
            <v>36.1</v>
          </cell>
          <cell r="N211">
            <v>36.1</v>
          </cell>
          <cell r="P211">
            <v>39</v>
          </cell>
          <cell r="S211">
            <v>0</v>
          </cell>
          <cell r="T211" t="str">
            <v>-</v>
          </cell>
          <cell r="U211" t="str">
            <v>-</v>
          </cell>
          <cell r="V211" t="str">
            <v>-</v>
          </cell>
          <cell r="W211" t="str">
            <v>-</v>
          </cell>
          <cell r="X211" t="str">
            <v>-</v>
          </cell>
          <cell r="AC211">
            <v>24.44</v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>-</v>
          </cell>
        </row>
        <row r="212">
          <cell r="A212">
            <v>3620465</v>
          </cell>
          <cell r="B212" t="str">
            <v>NORANELLE 30µg/150µg 3 x 21</v>
          </cell>
          <cell r="C212" t="str">
            <v>MITHRA PHARMACEUTICALS</v>
          </cell>
          <cell r="D212">
            <v>1</v>
          </cell>
          <cell r="E212" t="str">
            <v>-</v>
          </cell>
          <cell r="F212" t="str">
            <v>-</v>
          </cell>
          <cell r="G212" t="str">
            <v>S</v>
          </cell>
          <cell r="H212">
            <v>3</v>
          </cell>
          <cell r="I212" t="str">
            <v>G</v>
          </cell>
          <cell r="J212" t="str">
            <v>Cx</v>
          </cell>
          <cell r="L212">
            <v>7.91</v>
          </cell>
          <cell r="M212">
            <v>7.91</v>
          </cell>
          <cell r="N212">
            <v>3.6347509999999996</v>
          </cell>
          <cell r="P212">
            <v>9</v>
          </cell>
          <cell r="S212">
            <v>0</v>
          </cell>
          <cell r="T212" t="str">
            <v>7720824</v>
          </cell>
          <cell r="U212" t="str">
            <v xml:space="preserve">NORANELLE 30µg/150µg </v>
          </cell>
          <cell r="V212" t="str">
            <v>MITHRA PHARMACEUTICALS</v>
          </cell>
          <cell r="W212" t="str">
            <v>21 tabl</v>
          </cell>
          <cell r="X212">
            <v>1</v>
          </cell>
          <cell r="AC212">
            <v>9.32</v>
          </cell>
          <cell r="AD212">
            <v>0.9254</v>
          </cell>
          <cell r="AE212" t="str">
            <v/>
          </cell>
          <cell r="AF212">
            <v>0.9254</v>
          </cell>
          <cell r="AG212" t="str">
            <v/>
          </cell>
          <cell r="AM212">
            <v>0.9254</v>
          </cell>
          <cell r="AN212" t="str">
            <v/>
          </cell>
          <cell r="AO212">
            <v>0</v>
          </cell>
          <cell r="AP212" t="str">
            <v/>
          </cell>
          <cell r="AQ212" t="str">
            <v>-</v>
          </cell>
        </row>
        <row r="213">
          <cell r="A213">
            <v>3621026</v>
          </cell>
          <cell r="B213" t="str">
            <v>NORANELLE 30µg/150µg 6 x 21</v>
          </cell>
          <cell r="C213" t="str">
            <v>MITHRA PHARMACEUTICALS</v>
          </cell>
          <cell r="D213">
            <v>1</v>
          </cell>
          <cell r="E213" t="str">
            <v>-</v>
          </cell>
          <cell r="F213" t="str">
            <v>-</v>
          </cell>
          <cell r="G213" t="str">
            <v>S</v>
          </cell>
          <cell r="H213">
            <v>6</v>
          </cell>
          <cell r="I213" t="str">
            <v>G</v>
          </cell>
          <cell r="J213" t="str">
            <v>Cx</v>
          </cell>
          <cell r="L213">
            <v>10.44</v>
          </cell>
          <cell r="M213">
            <v>10.44</v>
          </cell>
          <cell r="N213">
            <v>6.4209219999999991</v>
          </cell>
          <cell r="P213">
            <v>18</v>
          </cell>
          <cell r="S213">
            <v>0</v>
          </cell>
          <cell r="T213" t="str">
            <v>-</v>
          </cell>
          <cell r="U213" t="str">
            <v>-</v>
          </cell>
          <cell r="V213" t="str">
            <v>-</v>
          </cell>
          <cell r="W213" t="str">
            <v>-</v>
          </cell>
          <cell r="X213" t="str">
            <v>-</v>
          </cell>
          <cell r="AC213">
            <v>9.32</v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>-</v>
          </cell>
        </row>
        <row r="214">
          <cell r="A214">
            <v>3621034</v>
          </cell>
          <cell r="B214" t="str">
            <v>NORANELLE 30µg/150µg 13 x 21</v>
          </cell>
          <cell r="C214" t="str">
            <v>MITHRA PHARMACEUTICALS</v>
          </cell>
          <cell r="D214">
            <v>1</v>
          </cell>
          <cell r="E214" t="str">
            <v>-</v>
          </cell>
          <cell r="F214" t="str">
            <v>-</v>
          </cell>
          <cell r="G214" t="str">
            <v>S</v>
          </cell>
          <cell r="H214">
            <v>13</v>
          </cell>
          <cell r="I214" t="str">
            <v>G</v>
          </cell>
          <cell r="J214" t="str">
            <v>Cx</v>
          </cell>
          <cell r="L214">
            <v>16.600000000000001</v>
          </cell>
          <cell r="M214">
            <v>16.600000000000001</v>
          </cell>
          <cell r="N214">
            <v>13.181275999999999</v>
          </cell>
          <cell r="P214">
            <v>39</v>
          </cell>
          <cell r="S214">
            <v>0</v>
          </cell>
          <cell r="T214" t="str">
            <v>-</v>
          </cell>
          <cell r="U214" t="str">
            <v>-</v>
          </cell>
          <cell r="V214" t="str">
            <v>-</v>
          </cell>
          <cell r="W214" t="str">
            <v>-</v>
          </cell>
          <cell r="X214" t="str">
            <v>-</v>
          </cell>
          <cell r="AC214">
            <v>9.32</v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>-</v>
          </cell>
        </row>
        <row r="215">
          <cell r="A215">
            <v>3532934</v>
          </cell>
          <cell r="B215" t="str">
            <v>NORANELLE 3 x 21</v>
          </cell>
          <cell r="C215" t="str">
            <v>IMPEXECO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3</v>
          </cell>
          <cell r="I215" t="str">
            <v>-</v>
          </cell>
          <cell r="J215" t="str">
            <v>-</v>
          </cell>
          <cell r="L215">
            <v>13.02</v>
          </cell>
          <cell r="M215">
            <v>13.02</v>
          </cell>
          <cell r="N215">
            <v>13.02</v>
          </cell>
          <cell r="P215">
            <v>9</v>
          </cell>
          <cell r="S215">
            <v>4.0199999999999996</v>
          </cell>
          <cell r="T215" t="str">
            <v>7709884</v>
          </cell>
          <cell r="U215" t="str">
            <v xml:space="preserve">NORANELLE </v>
          </cell>
          <cell r="V215" t="str">
            <v>IMPEXECO</v>
          </cell>
          <cell r="W215" t="str">
            <v>21 tabl</v>
          </cell>
          <cell r="X215">
            <v>1</v>
          </cell>
          <cell r="AC215">
            <v>24.44</v>
          </cell>
          <cell r="AD215">
            <v>2.4262000000000001</v>
          </cell>
          <cell r="AE215" t="str">
            <v/>
          </cell>
          <cell r="AF215">
            <v>2.4262000000000001</v>
          </cell>
          <cell r="AG215" t="str">
            <v/>
          </cell>
          <cell r="AM215">
            <v>2.4262000000000001</v>
          </cell>
          <cell r="AN215" t="str">
            <v/>
          </cell>
          <cell r="AO215">
            <v>0</v>
          </cell>
          <cell r="AP215" t="str">
            <v/>
          </cell>
          <cell r="AQ215" t="str">
            <v>-</v>
          </cell>
        </row>
        <row r="216">
          <cell r="A216">
            <v>3532918</v>
          </cell>
          <cell r="B216" t="str">
            <v>NORANELLE 6 x 21</v>
          </cell>
          <cell r="C216" t="str">
            <v>IMPEXECO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6</v>
          </cell>
          <cell r="I216" t="str">
            <v>-</v>
          </cell>
          <cell r="J216" t="str">
            <v>-</v>
          </cell>
          <cell r="L216">
            <v>20.83</v>
          </cell>
          <cell r="M216">
            <v>20.83</v>
          </cell>
          <cell r="N216">
            <v>20.83</v>
          </cell>
          <cell r="P216">
            <v>18</v>
          </cell>
          <cell r="S216">
            <v>2.8299999999999983</v>
          </cell>
          <cell r="T216" t="str">
            <v>-</v>
          </cell>
          <cell r="U216" t="str">
            <v>-</v>
          </cell>
          <cell r="V216" t="str">
            <v>-</v>
          </cell>
          <cell r="W216" t="str">
            <v>-</v>
          </cell>
          <cell r="X216" t="str">
            <v>-</v>
          </cell>
          <cell r="AC216">
            <v>24.44</v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-</v>
          </cell>
        </row>
        <row r="217">
          <cell r="A217">
            <v>3532926</v>
          </cell>
          <cell r="B217" t="str">
            <v>NORANELLE 13 x 21</v>
          </cell>
          <cell r="C217" t="str">
            <v>IMPEXECO</v>
          </cell>
          <cell r="D217" t="str">
            <v>-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13</v>
          </cell>
          <cell r="I217" t="str">
            <v>-</v>
          </cell>
          <cell r="J217" t="str">
            <v>-</v>
          </cell>
          <cell r="L217">
            <v>36.1</v>
          </cell>
          <cell r="M217">
            <v>36.1</v>
          </cell>
          <cell r="N217">
            <v>36.1</v>
          </cell>
          <cell r="P217">
            <v>39</v>
          </cell>
          <cell r="S217">
            <v>0</v>
          </cell>
          <cell r="T217" t="str">
            <v>-</v>
          </cell>
          <cell r="U217" t="str">
            <v>-</v>
          </cell>
          <cell r="V217" t="str">
            <v>-</v>
          </cell>
          <cell r="W217" t="str">
            <v>-</v>
          </cell>
          <cell r="X217" t="str">
            <v>-</v>
          </cell>
          <cell r="AC217">
            <v>24.44</v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>-</v>
          </cell>
        </row>
        <row r="218">
          <cell r="A218">
            <v>2263291</v>
          </cell>
          <cell r="B218" t="str">
            <v>NORLEVO COMP 1</v>
          </cell>
          <cell r="C218" t="str">
            <v>HRA PHARMA BENELUX</v>
          </cell>
          <cell r="D218" t="str">
            <v>-</v>
          </cell>
          <cell r="E218" t="str">
            <v>-</v>
          </cell>
          <cell r="F218" t="str">
            <v>N</v>
          </cell>
          <cell r="G218" t="str">
            <v>S</v>
          </cell>
          <cell r="H218">
            <v>3</v>
          </cell>
          <cell r="I218" t="str">
            <v>-</v>
          </cell>
          <cell r="J218" t="str">
            <v>-</v>
          </cell>
          <cell r="L218">
            <v>9.85</v>
          </cell>
          <cell r="M218">
            <v>9.85</v>
          </cell>
          <cell r="N218">
            <v>9.85</v>
          </cell>
          <cell r="P218">
            <v>9</v>
          </cell>
          <cell r="S218">
            <v>0.84999999999999964</v>
          </cell>
          <cell r="T218">
            <v>7704927</v>
          </cell>
          <cell r="U218" t="str">
            <v>NORLEVO COMP 1</v>
          </cell>
          <cell r="V218" t="str">
            <v>BESINS</v>
          </cell>
          <cell r="W218" t="str">
            <v>1 comp</v>
          </cell>
          <cell r="X218">
            <v>3</v>
          </cell>
          <cell r="AC218">
            <v>5.57</v>
          </cell>
          <cell r="AD218">
            <v>7.19</v>
          </cell>
          <cell r="AE218" t="str">
            <v/>
          </cell>
          <cell r="AF218">
            <v>7.19</v>
          </cell>
          <cell r="AG218" t="str">
            <v/>
          </cell>
          <cell r="AM218">
            <v>7.19</v>
          </cell>
          <cell r="AN218" t="str">
            <v/>
          </cell>
          <cell r="AO218">
            <v>0</v>
          </cell>
          <cell r="AP218" t="str">
            <v/>
          </cell>
          <cell r="AQ218" t="str">
            <v>-</v>
          </cell>
        </row>
        <row r="219">
          <cell r="A219">
            <v>132613</v>
          </cell>
          <cell r="B219" t="str">
            <v>NOVA T STERILET INTRA-UTERIN</v>
          </cell>
          <cell r="C219" t="str">
            <v>SCHERING</v>
          </cell>
          <cell r="D219" t="str">
            <v>-</v>
          </cell>
          <cell r="E219" t="str">
            <v>I</v>
          </cell>
          <cell r="F219" t="str">
            <v>-</v>
          </cell>
          <cell r="G219" t="str">
            <v>M</v>
          </cell>
          <cell r="H219">
            <v>60</v>
          </cell>
          <cell r="I219" t="str">
            <v>-</v>
          </cell>
          <cell r="J219" t="str">
            <v>-</v>
          </cell>
          <cell r="L219">
            <v>17.600000000000001</v>
          </cell>
          <cell r="M219">
            <v>17.600000000000001</v>
          </cell>
          <cell r="N219">
            <v>17.600000000000001</v>
          </cell>
          <cell r="P219">
            <v>180</v>
          </cell>
          <cell r="S219">
            <v>0</v>
          </cell>
          <cell r="T219">
            <v>7704935</v>
          </cell>
          <cell r="U219" t="str">
            <v>NOVA T STERILET INTRA-UTERIN</v>
          </cell>
          <cell r="V219" t="str">
            <v>SCHERING</v>
          </cell>
          <cell r="W219" t="str">
            <v>1 IUD</v>
          </cell>
          <cell r="X219">
            <v>60</v>
          </cell>
          <cell r="AC219">
            <v>8.7200000000000006</v>
          </cell>
          <cell r="AD219">
            <v>11.25</v>
          </cell>
          <cell r="AE219">
            <v>9.24</v>
          </cell>
          <cell r="AF219">
            <v>11.25</v>
          </cell>
          <cell r="AG219">
            <v>11.25</v>
          </cell>
          <cell r="AM219">
            <v>11.25</v>
          </cell>
          <cell r="AN219">
            <v>11.25</v>
          </cell>
          <cell r="AO219">
            <v>0</v>
          </cell>
          <cell r="AP219">
            <v>0</v>
          </cell>
          <cell r="AQ219" t="str">
            <v>-</v>
          </cell>
        </row>
        <row r="220">
          <cell r="A220">
            <v>3652104</v>
          </cell>
          <cell r="B220" t="str">
            <v>NUVARING 1 anneau vaginal + 1 applicateur</v>
          </cell>
          <cell r="C220" t="str">
            <v>MSD BELGIUM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S</v>
          </cell>
          <cell r="H220">
            <v>1</v>
          </cell>
          <cell r="I220" t="str">
            <v>-</v>
          </cell>
          <cell r="J220" t="str">
            <v>-</v>
          </cell>
          <cell r="L220">
            <v>17.95</v>
          </cell>
          <cell r="M220">
            <v>17.95</v>
          </cell>
          <cell r="N220">
            <v>17.95</v>
          </cell>
          <cell r="P220">
            <v>3</v>
          </cell>
          <cell r="S220">
            <v>14.95</v>
          </cell>
          <cell r="T220">
            <v>7704943</v>
          </cell>
          <cell r="U220" t="str">
            <v>NUVARING ANNEAU VAGINAL SACHET 1X1</v>
          </cell>
          <cell r="V220" t="str">
            <v>MSD BELGIUM</v>
          </cell>
          <cell r="W220" t="str">
            <v>1 ring + 1 appplicateur</v>
          </cell>
          <cell r="X220">
            <v>1</v>
          </cell>
          <cell r="AC220">
            <v>27.71</v>
          </cell>
          <cell r="AD220">
            <v>11.92</v>
          </cell>
          <cell r="AE220" t="str">
            <v/>
          </cell>
          <cell r="AF220">
            <v>11.92</v>
          </cell>
          <cell r="AG220" t="str">
            <v/>
          </cell>
          <cell r="AM220">
            <v>3</v>
          </cell>
          <cell r="AN220" t="str">
            <v/>
          </cell>
          <cell r="AO220">
            <v>8.92</v>
          </cell>
          <cell r="AP220" t="str">
            <v/>
          </cell>
          <cell r="AQ220" t="str">
            <v>-</v>
          </cell>
        </row>
        <row r="221">
          <cell r="A221">
            <v>3652096</v>
          </cell>
          <cell r="B221" t="str">
            <v>NUVARING 3 x (1 anneau vaginal + 1 applicateur)</v>
          </cell>
          <cell r="C221" t="str">
            <v>MSD BELGIUM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S</v>
          </cell>
          <cell r="H221">
            <v>3</v>
          </cell>
          <cell r="I221" t="str">
            <v>-</v>
          </cell>
          <cell r="J221" t="str">
            <v>-</v>
          </cell>
          <cell r="L221">
            <v>39.57</v>
          </cell>
          <cell r="M221">
            <v>39.57</v>
          </cell>
          <cell r="N221">
            <v>39.57</v>
          </cell>
          <cell r="P221">
            <v>9</v>
          </cell>
          <cell r="S221">
            <v>30.57</v>
          </cell>
          <cell r="T221" t="str">
            <v>-</v>
          </cell>
          <cell r="U221" t="str">
            <v>-</v>
          </cell>
          <cell r="V221" t="str">
            <v>-</v>
          </cell>
          <cell r="W221" t="str">
            <v>-</v>
          </cell>
          <cell r="X221" t="str">
            <v>-</v>
          </cell>
          <cell r="AC221">
            <v>27.71</v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>-</v>
          </cell>
        </row>
        <row r="222">
          <cell r="A222">
            <v>3734860</v>
          </cell>
          <cell r="B222" t="str">
            <v>OEDIEN 2 mg/0,03 mg 3x28</v>
          </cell>
          <cell r="C222" t="str">
            <v>LABORATOIRES BAILLEUL</v>
          </cell>
          <cell r="D222" t="str">
            <v>-</v>
          </cell>
          <cell r="E222" t="str">
            <v>-</v>
          </cell>
          <cell r="F222" t="str">
            <v>-</v>
          </cell>
          <cell r="G222" t="str">
            <v>S</v>
          </cell>
          <cell r="H222">
            <v>3</v>
          </cell>
          <cell r="I222" t="str">
            <v>G</v>
          </cell>
          <cell r="J222" t="str">
            <v>-</v>
          </cell>
          <cell r="L222">
            <v>16.670000000000002</v>
          </cell>
          <cell r="M222">
            <v>16.670000000000002</v>
          </cell>
          <cell r="N222">
            <v>16.670000000000002</v>
          </cell>
          <cell r="P222">
            <v>9</v>
          </cell>
          <cell r="S222">
            <v>7.6700000000000017</v>
          </cell>
          <cell r="T222" t="str">
            <v>7710015</v>
          </cell>
          <cell r="U222" t="str">
            <v>OEDIEN 2 mg/0,03 mg</v>
          </cell>
          <cell r="V222" t="str">
            <v>LABORATOIRES BAILLEUL</v>
          </cell>
          <cell r="W222" t="str">
            <v>28 comp</v>
          </cell>
          <cell r="X222">
            <v>1</v>
          </cell>
          <cell r="AC222">
            <v>37.75</v>
          </cell>
          <cell r="AD222">
            <v>3.6254</v>
          </cell>
          <cell r="AE222" t="str">
            <v/>
          </cell>
          <cell r="AF222">
            <v>3.6254</v>
          </cell>
          <cell r="AG222" t="str">
            <v/>
          </cell>
          <cell r="AM222">
            <v>3</v>
          </cell>
          <cell r="AN222" t="str">
            <v/>
          </cell>
          <cell r="AO222">
            <v>0.62539999999999996</v>
          </cell>
          <cell r="AP222" t="str">
            <v/>
          </cell>
          <cell r="AQ222" t="str">
            <v>-</v>
          </cell>
        </row>
        <row r="223">
          <cell r="A223">
            <v>3734852</v>
          </cell>
          <cell r="B223" t="str">
            <v>OEDIEN 2 mg/0,03 mg 6x28</v>
          </cell>
          <cell r="C223" t="str">
            <v>LABORATOIRES BAILLEUL</v>
          </cell>
          <cell r="D223" t="str">
            <v>-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6</v>
          </cell>
          <cell r="I223" t="str">
            <v>G</v>
          </cell>
          <cell r="J223" t="str">
            <v>-</v>
          </cell>
          <cell r="L223">
            <v>28.27</v>
          </cell>
          <cell r="M223">
            <v>28.27</v>
          </cell>
          <cell r="N223">
            <v>28.27</v>
          </cell>
          <cell r="P223">
            <v>18</v>
          </cell>
          <cell r="S223">
            <v>10.27</v>
          </cell>
          <cell r="T223" t="str">
            <v>-</v>
          </cell>
          <cell r="U223" t="str">
            <v>-</v>
          </cell>
          <cell r="V223" t="str">
            <v>-</v>
          </cell>
          <cell r="W223" t="str">
            <v>-</v>
          </cell>
          <cell r="X223" t="str">
            <v>-</v>
          </cell>
          <cell r="AC223">
            <v>37.75</v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>-</v>
          </cell>
        </row>
        <row r="224">
          <cell r="A224">
            <v>3734878</v>
          </cell>
          <cell r="B224" t="str">
            <v>OEDIEN 2 mg/0,03 mg 13 x 28</v>
          </cell>
          <cell r="C224" t="str">
            <v>LABORATOIRES BAILLEUL</v>
          </cell>
          <cell r="D224" t="str">
            <v>-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13</v>
          </cell>
          <cell r="I224" t="str">
            <v>G</v>
          </cell>
          <cell r="J224" t="str">
            <v>-</v>
          </cell>
          <cell r="L224">
            <v>50.21</v>
          </cell>
          <cell r="M224">
            <v>50.21</v>
          </cell>
          <cell r="N224">
            <v>50.21</v>
          </cell>
          <cell r="P224">
            <v>39</v>
          </cell>
          <cell r="S224">
            <v>11.21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X224" t="str">
            <v>-</v>
          </cell>
          <cell r="AC224">
            <v>37.75</v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>-</v>
          </cell>
        </row>
        <row r="225">
          <cell r="A225">
            <v>3422334</v>
          </cell>
          <cell r="B225" t="str">
            <v xml:space="preserve">PERYNELLA 5 x 24 </v>
          </cell>
          <cell r="C225" t="str">
            <v>EXELTIS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5</v>
          </cell>
          <cell r="I225" t="str">
            <v>-</v>
          </cell>
          <cell r="J225" t="str">
            <v>-</v>
          </cell>
          <cell r="L225">
            <v>35.119999999999997</v>
          </cell>
          <cell r="M225">
            <v>35.119999999999997</v>
          </cell>
          <cell r="N225">
            <v>35.119999999999997</v>
          </cell>
          <cell r="P225">
            <v>15</v>
          </cell>
          <cell r="S225">
            <v>20.119999999999997</v>
          </cell>
          <cell r="T225">
            <v>7709769</v>
          </cell>
          <cell r="U225" t="str">
            <v xml:space="preserve">PERYNELLA 5 x 24 </v>
          </cell>
          <cell r="V225" t="str">
            <v>EXELTIS</v>
          </cell>
          <cell r="W225" t="str">
            <v>24 tabl</v>
          </cell>
          <cell r="X225">
            <v>1</v>
          </cell>
          <cell r="AC225">
            <v>23.51</v>
          </cell>
          <cell r="AD225">
            <v>6.0679999999999996</v>
          </cell>
          <cell r="AE225" t="str">
            <v/>
          </cell>
          <cell r="AF225">
            <v>6.0679999999999996</v>
          </cell>
          <cell r="AG225" t="str">
            <v/>
          </cell>
          <cell r="AM225">
            <v>3</v>
          </cell>
          <cell r="AN225" t="str">
            <v/>
          </cell>
          <cell r="AO225">
            <v>3.0679999999999996</v>
          </cell>
          <cell r="AP225" t="str">
            <v/>
          </cell>
          <cell r="AQ225" t="str">
            <v>-</v>
          </cell>
        </row>
        <row r="226">
          <cell r="A226">
            <v>2327302</v>
          </cell>
          <cell r="B226" t="str">
            <v>POSTINOR COMP 1 X 1500 µg</v>
          </cell>
          <cell r="C226" t="str">
            <v>GEDEON RICHTER</v>
          </cell>
          <cell r="D226" t="str">
            <v>-</v>
          </cell>
          <cell r="E226" t="str">
            <v>-</v>
          </cell>
          <cell r="F226" t="str">
            <v>N</v>
          </cell>
          <cell r="G226" t="str">
            <v>S</v>
          </cell>
          <cell r="H226">
            <v>3</v>
          </cell>
          <cell r="I226" t="str">
            <v>-</v>
          </cell>
          <cell r="J226" t="str">
            <v>-</v>
          </cell>
          <cell r="L226">
            <v>9.85</v>
          </cell>
          <cell r="M226">
            <v>9.85</v>
          </cell>
          <cell r="N226">
            <v>9.85</v>
          </cell>
          <cell r="P226">
            <v>9</v>
          </cell>
          <cell r="S226">
            <v>0.84999999999999964</v>
          </cell>
          <cell r="T226">
            <v>7704950</v>
          </cell>
          <cell r="U226" t="str">
            <v>POSTINOR COMP 1 X 1500 µg</v>
          </cell>
          <cell r="V226" t="str">
            <v>GEDEON RICHTER</v>
          </cell>
          <cell r="W226" t="str">
            <v>1 comp</v>
          </cell>
          <cell r="X226">
            <v>3</v>
          </cell>
          <cell r="AC226">
            <v>5.57</v>
          </cell>
          <cell r="AD226">
            <v>7.19</v>
          </cell>
          <cell r="AE226" t="str">
            <v/>
          </cell>
          <cell r="AF226">
            <v>7.19</v>
          </cell>
          <cell r="AG226" t="str">
            <v/>
          </cell>
          <cell r="AM226">
            <v>7.19</v>
          </cell>
          <cell r="AN226" t="str">
            <v/>
          </cell>
          <cell r="AO226">
            <v>0</v>
          </cell>
          <cell r="AP226" t="str">
            <v/>
          </cell>
          <cell r="AQ226" t="str">
            <v>-</v>
          </cell>
        </row>
        <row r="227">
          <cell r="A227">
            <v>2597003</v>
          </cell>
          <cell r="B227" t="str">
            <v>QLAIRA TABL 3 x 28</v>
          </cell>
          <cell r="C227" t="str">
            <v>BAYER</v>
          </cell>
          <cell r="D227" t="str">
            <v>-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3</v>
          </cell>
          <cell r="I227" t="str">
            <v>-</v>
          </cell>
          <cell r="J227" t="str">
            <v>-</v>
          </cell>
          <cell r="L227">
            <v>39.32</v>
          </cell>
          <cell r="M227">
            <v>39.32</v>
          </cell>
          <cell r="N227">
            <v>39.32</v>
          </cell>
          <cell r="P227">
            <v>9</v>
          </cell>
          <cell r="S227">
            <v>30.32</v>
          </cell>
          <cell r="T227">
            <v>7704976</v>
          </cell>
          <cell r="U227" t="str">
            <v>QLAIRA TABL 3 x 28</v>
          </cell>
          <cell r="V227" t="str">
            <v>BAYER</v>
          </cell>
          <cell r="W227" t="str">
            <v>28 tabl</v>
          </cell>
          <cell r="X227">
            <v>1</v>
          </cell>
          <cell r="AC227">
            <v>27.47</v>
          </cell>
          <cell r="AD227">
            <v>2.7269000000000001</v>
          </cell>
          <cell r="AE227" t="str">
            <v/>
          </cell>
          <cell r="AF227">
            <v>2.7269000000000001</v>
          </cell>
          <cell r="AG227" t="str">
            <v/>
          </cell>
          <cell r="AM227">
            <v>2.7269000000000001</v>
          </cell>
          <cell r="AN227" t="str">
            <v/>
          </cell>
          <cell r="AO227">
            <v>0</v>
          </cell>
          <cell r="AP227" t="str">
            <v/>
          </cell>
          <cell r="AQ227" t="str">
            <v>-</v>
          </cell>
        </row>
        <row r="228">
          <cell r="A228" t="str">
            <v xml:space="preserve">3639366          </v>
          </cell>
          <cell r="B228" t="str">
            <v>RINGAFEMA hulpmiddel voor vaginaal gebruik x 1</v>
          </cell>
          <cell r="C228" t="str">
            <v>MYLAN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1</v>
          </cell>
          <cell r="I228" t="str">
            <v>G</v>
          </cell>
          <cell r="J228" t="str">
            <v>-</v>
          </cell>
          <cell r="L228">
            <v>13.99</v>
          </cell>
          <cell r="M228">
            <v>13.99</v>
          </cell>
          <cell r="N228">
            <v>13.99</v>
          </cell>
          <cell r="P228">
            <v>3</v>
          </cell>
          <cell r="S228">
            <v>10.99</v>
          </cell>
          <cell r="T228">
            <v>7709983</v>
          </cell>
          <cell r="U228" t="str">
            <v>RINGAFEMA hulpmiddel voor vaginaal gebruik X 1</v>
          </cell>
          <cell r="V228" t="str">
            <v xml:space="preserve">MYLAN </v>
          </cell>
          <cell r="W228" t="str">
            <v>1 ring/anneau</v>
          </cell>
          <cell r="X228">
            <v>1</v>
          </cell>
          <cell r="AC228">
            <v>41.11</v>
          </cell>
          <cell r="AD228">
            <v>8.4482999999999997</v>
          </cell>
          <cell r="AE228" t="str">
            <v/>
          </cell>
          <cell r="AF228">
            <v>8.4482999999999997</v>
          </cell>
          <cell r="AG228" t="str">
            <v/>
          </cell>
          <cell r="AM228">
            <v>3</v>
          </cell>
          <cell r="AN228" t="str">
            <v/>
          </cell>
          <cell r="AO228">
            <v>5.4482999999999997</v>
          </cell>
          <cell r="AP228" t="str">
            <v/>
          </cell>
          <cell r="AQ228" t="str">
            <v>-</v>
          </cell>
        </row>
        <row r="229">
          <cell r="A229" t="str">
            <v>3639374 </v>
          </cell>
          <cell r="B229" t="str">
            <v>RINGAFEMA hulpmiddel voor vaginaal gebruik x 3</v>
          </cell>
          <cell r="C229" t="str">
            <v>MYLAN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S</v>
          </cell>
          <cell r="H229">
            <v>3</v>
          </cell>
          <cell r="I229" t="str">
            <v>G</v>
          </cell>
          <cell r="J229" t="str">
            <v>-</v>
          </cell>
          <cell r="L229">
            <v>30.86</v>
          </cell>
          <cell r="M229">
            <v>30.86</v>
          </cell>
          <cell r="N229">
            <v>30.86</v>
          </cell>
          <cell r="P229">
            <v>9</v>
          </cell>
          <cell r="S229">
            <v>21.86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AC229">
            <v>41.11</v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>-</v>
          </cell>
        </row>
        <row r="230">
          <cell r="A230" t="str">
            <v>3639382 </v>
          </cell>
          <cell r="B230" t="str">
            <v>RINGAFEMA hulpmiddel voor vaginaal gebruik x 6</v>
          </cell>
          <cell r="C230" t="str">
            <v>MYLAN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S</v>
          </cell>
          <cell r="H230">
            <v>6</v>
          </cell>
          <cell r="I230" t="str">
            <v>G</v>
          </cell>
          <cell r="J230" t="str">
            <v>-</v>
          </cell>
          <cell r="L230">
            <v>53.77</v>
          </cell>
          <cell r="M230">
            <v>53.77</v>
          </cell>
          <cell r="N230">
            <v>53.77</v>
          </cell>
          <cell r="P230">
            <v>18</v>
          </cell>
          <cell r="S230">
            <v>35.770000000000003</v>
          </cell>
          <cell r="T230" t="str">
            <v>-</v>
          </cell>
          <cell r="U230" t="str">
            <v>-</v>
          </cell>
          <cell r="V230" t="str">
            <v>-</v>
          </cell>
          <cell r="W230" t="str">
            <v>-</v>
          </cell>
          <cell r="X230" t="str">
            <v>-</v>
          </cell>
          <cell r="AC230">
            <v>41.11</v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>-</v>
          </cell>
        </row>
        <row r="231">
          <cell r="A231">
            <v>2969947</v>
          </cell>
          <cell r="B231" t="str">
            <v>SAPHIRENA 0,075 mg TABL 1 X 28</v>
          </cell>
          <cell r="C231" t="str">
            <v>SANDOZ</v>
          </cell>
          <cell r="D231" t="str">
            <v>-</v>
          </cell>
          <cell r="E231" t="str">
            <v>-</v>
          </cell>
          <cell r="F231" t="str">
            <v>-</v>
          </cell>
          <cell r="G231" t="str">
            <v>S</v>
          </cell>
          <cell r="H231">
            <v>1</v>
          </cell>
          <cell r="I231" t="str">
            <v>G</v>
          </cell>
          <cell r="J231" t="str">
            <v>-</v>
          </cell>
          <cell r="L231">
            <v>9.35</v>
          </cell>
          <cell r="M231">
            <v>9.35</v>
          </cell>
          <cell r="N231">
            <v>9.35</v>
          </cell>
          <cell r="P231">
            <v>3</v>
          </cell>
          <cell r="S231">
            <v>6.35</v>
          </cell>
          <cell r="T231">
            <v>7705007</v>
          </cell>
          <cell r="U231" t="str">
            <v xml:space="preserve">SAPHIRENA 0,075 mg TABL </v>
          </cell>
          <cell r="V231" t="str">
            <v>SANDOZ</v>
          </cell>
          <cell r="W231" t="str">
            <v>28 tabl</v>
          </cell>
          <cell r="X231">
            <v>1</v>
          </cell>
          <cell r="AC231">
            <v>53.17</v>
          </cell>
          <cell r="AD231">
            <v>4.8822999999999999</v>
          </cell>
          <cell r="AE231" t="str">
            <v/>
          </cell>
          <cell r="AF231">
            <v>4.8822999999999999</v>
          </cell>
          <cell r="AG231" t="str">
            <v/>
          </cell>
          <cell r="AM231">
            <v>3</v>
          </cell>
          <cell r="AN231" t="str">
            <v/>
          </cell>
          <cell r="AO231">
            <v>1.8822999999999999</v>
          </cell>
          <cell r="AP231" t="str">
            <v/>
          </cell>
          <cell r="AQ231" t="str">
            <v>-</v>
          </cell>
        </row>
        <row r="232">
          <cell r="A232">
            <v>2912475</v>
          </cell>
          <cell r="B232" t="str">
            <v>SAPHIRENA 0,075 mg TABL 3 X 28</v>
          </cell>
          <cell r="C232" t="str">
            <v>SANDOZ</v>
          </cell>
          <cell r="D232" t="str">
            <v>-</v>
          </cell>
          <cell r="E232" t="str">
            <v>-</v>
          </cell>
          <cell r="F232" t="str">
            <v>-</v>
          </cell>
          <cell r="G232" t="str">
            <v>S</v>
          </cell>
          <cell r="H232">
            <v>3</v>
          </cell>
          <cell r="I232" t="str">
            <v>G</v>
          </cell>
          <cell r="J232" t="str">
            <v>-</v>
          </cell>
          <cell r="L232">
            <v>19.64</v>
          </cell>
          <cell r="M232">
            <v>19.64</v>
          </cell>
          <cell r="N232">
            <v>19.64</v>
          </cell>
          <cell r="P232">
            <v>9</v>
          </cell>
          <cell r="S232">
            <v>10.64</v>
          </cell>
          <cell r="T232" t="str">
            <v>-</v>
          </cell>
          <cell r="U232" t="str">
            <v>-</v>
          </cell>
          <cell r="V232" t="str">
            <v>-</v>
          </cell>
          <cell r="W232" t="str">
            <v>-</v>
          </cell>
          <cell r="X232" t="str">
            <v>-</v>
          </cell>
          <cell r="AC232">
            <v>53.17</v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>-</v>
          </cell>
        </row>
        <row r="233">
          <cell r="A233">
            <v>2912467</v>
          </cell>
          <cell r="B233" t="str">
            <v>SAPHIRENA 0,075 mg TABL 6 X 28</v>
          </cell>
          <cell r="C233" t="str">
            <v>SANDOZ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S</v>
          </cell>
          <cell r="H233">
            <v>6</v>
          </cell>
          <cell r="I233" t="str">
            <v>G</v>
          </cell>
          <cell r="J233" t="str">
            <v>-</v>
          </cell>
          <cell r="L233">
            <v>35.340000000000003</v>
          </cell>
          <cell r="M233">
            <v>35.340000000000003</v>
          </cell>
          <cell r="N233">
            <v>35.340000000000003</v>
          </cell>
          <cell r="P233">
            <v>18</v>
          </cell>
          <cell r="S233">
            <v>17.340000000000003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AC233">
            <v>53.17</v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>-</v>
          </cell>
        </row>
        <row r="234">
          <cell r="A234">
            <v>2990646</v>
          </cell>
          <cell r="B234" t="str">
            <v>SAPHIRENA 0,075 mg TABL 13 X 28</v>
          </cell>
          <cell r="C234" t="str">
            <v>SANDOZ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13</v>
          </cell>
          <cell r="I234" t="str">
            <v>G</v>
          </cell>
          <cell r="J234" t="str">
            <v>-</v>
          </cell>
          <cell r="L234">
            <v>66.56</v>
          </cell>
          <cell r="M234">
            <v>66.56</v>
          </cell>
          <cell r="N234">
            <v>66.56</v>
          </cell>
          <cell r="P234">
            <v>39</v>
          </cell>
          <cell r="S234">
            <v>27.560000000000002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X234" t="str">
            <v>-</v>
          </cell>
          <cell r="AC234">
            <v>53.17</v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>-</v>
          </cell>
        </row>
        <row r="235">
          <cell r="A235">
            <v>3272200</v>
          </cell>
          <cell r="B235" t="str">
            <v>SEASONIQUE 84 x 0,15/0,03 mg +7 x 0,01 mg 84</v>
          </cell>
          <cell r="C235" t="str">
            <v>THERAMEX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3</v>
          </cell>
          <cell r="I235" t="str">
            <v>-</v>
          </cell>
          <cell r="J235" t="str">
            <v>-</v>
          </cell>
          <cell r="L235">
            <v>29.28</v>
          </cell>
          <cell r="M235">
            <v>29.28</v>
          </cell>
          <cell r="N235">
            <v>29.28</v>
          </cell>
          <cell r="P235">
            <v>9</v>
          </cell>
          <cell r="S235">
            <v>20.28</v>
          </cell>
          <cell r="T235">
            <v>7709736</v>
          </cell>
          <cell r="U235" t="str">
            <v>SEASONIQUE 84 x 0,15/0,03 mg +7 x 0,01 mg 84</v>
          </cell>
          <cell r="V235" t="str">
            <v>THERAMEX</v>
          </cell>
          <cell r="W235" t="str">
            <v>91 tabl</v>
          </cell>
          <cell r="X235">
            <v>3</v>
          </cell>
          <cell r="AC235">
            <v>18</v>
          </cell>
          <cell r="AD235">
            <v>23.23</v>
          </cell>
          <cell r="AE235" t="str">
            <v/>
          </cell>
          <cell r="AF235">
            <v>23.23</v>
          </cell>
          <cell r="AG235" t="str">
            <v/>
          </cell>
          <cell r="AM235">
            <v>9</v>
          </cell>
          <cell r="AN235" t="str">
            <v/>
          </cell>
          <cell r="AO235">
            <v>14.23</v>
          </cell>
          <cell r="AP235" t="str">
            <v/>
          </cell>
          <cell r="AQ235" t="str">
            <v>-</v>
          </cell>
        </row>
        <row r="236">
          <cell r="A236">
            <v>3424413</v>
          </cell>
          <cell r="B236" t="str">
            <v>SERISIMA CONTINU 3 X 28</v>
          </cell>
          <cell r="C236" t="str">
            <v>EXELTIS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3</v>
          </cell>
          <cell r="I236" t="str">
            <v>G</v>
          </cell>
          <cell r="J236" t="str">
            <v>-</v>
          </cell>
          <cell r="L236">
            <v>16.670000000000002</v>
          </cell>
          <cell r="M236">
            <v>16.670000000000002</v>
          </cell>
          <cell r="N236">
            <v>16.670000000000002</v>
          </cell>
          <cell r="P236">
            <v>9</v>
          </cell>
          <cell r="S236">
            <v>7.6700000000000017</v>
          </cell>
          <cell r="T236">
            <v>7709777</v>
          </cell>
          <cell r="U236" t="str">
            <v xml:space="preserve">SERISIMA CONTINU </v>
          </cell>
          <cell r="V236" t="str">
            <v>EXELTIS</v>
          </cell>
          <cell r="W236" t="str">
            <v>28 tabl</v>
          </cell>
          <cell r="X236">
            <v>1</v>
          </cell>
          <cell r="AC236">
            <v>37.75</v>
          </cell>
          <cell r="AD236">
            <v>3.6254</v>
          </cell>
          <cell r="AE236" t="str">
            <v/>
          </cell>
          <cell r="AF236">
            <v>3.6254</v>
          </cell>
          <cell r="AG236" t="str">
            <v/>
          </cell>
          <cell r="AM236">
            <v>3</v>
          </cell>
          <cell r="AN236" t="str">
            <v/>
          </cell>
          <cell r="AO236">
            <v>0.62539999999999996</v>
          </cell>
          <cell r="AP236" t="str">
            <v/>
          </cell>
          <cell r="AQ236" t="str">
            <v>-</v>
          </cell>
        </row>
        <row r="237">
          <cell r="A237">
            <v>3424421</v>
          </cell>
          <cell r="B237" t="str">
            <v>SERISIMA CONTINU 6 X 28</v>
          </cell>
          <cell r="C237" t="str">
            <v>EXELTIS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S</v>
          </cell>
          <cell r="H237">
            <v>6</v>
          </cell>
          <cell r="I237" t="str">
            <v>G</v>
          </cell>
          <cell r="J237" t="str">
            <v>-</v>
          </cell>
          <cell r="L237">
            <v>28.27</v>
          </cell>
          <cell r="M237">
            <v>28.27</v>
          </cell>
          <cell r="N237">
            <v>28.27</v>
          </cell>
          <cell r="P237">
            <v>18</v>
          </cell>
          <cell r="S237">
            <v>10.27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AC237">
            <v>37.75</v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>-</v>
          </cell>
        </row>
        <row r="238">
          <cell r="A238">
            <v>3505369</v>
          </cell>
          <cell r="B238" t="str">
            <v>SERISIMA CONTINU 13 X 28</v>
          </cell>
          <cell r="C238" t="str">
            <v>EXELTIS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S</v>
          </cell>
          <cell r="H238">
            <v>13</v>
          </cell>
          <cell r="I238" t="str">
            <v>G</v>
          </cell>
          <cell r="J238" t="str">
            <v>-</v>
          </cell>
          <cell r="L238">
            <v>50.21</v>
          </cell>
          <cell r="M238">
            <v>50.21</v>
          </cell>
          <cell r="N238">
            <v>50.21</v>
          </cell>
          <cell r="P238">
            <v>39</v>
          </cell>
          <cell r="S238">
            <v>11.21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AC238">
            <v>37.75</v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>-</v>
          </cell>
        </row>
        <row r="239">
          <cell r="A239">
            <v>4135224</v>
          </cell>
          <cell r="B239" t="str">
            <v>SLINDA 4 mg 3 x 28</v>
          </cell>
          <cell r="C239" t="str">
            <v>EXELTIS</v>
          </cell>
          <cell r="D239" t="str">
            <v>-</v>
          </cell>
          <cell r="E239" t="str">
            <v>-</v>
          </cell>
          <cell r="F239" t="str">
            <v>-</v>
          </cell>
          <cell r="G239" t="str">
            <v>S</v>
          </cell>
          <cell r="H239">
            <v>3</v>
          </cell>
          <cell r="I239" t="str">
            <v>-</v>
          </cell>
          <cell r="J239" t="str">
            <v>-</v>
          </cell>
          <cell r="L239">
            <v>33.94</v>
          </cell>
          <cell r="M239">
            <v>33.94</v>
          </cell>
          <cell r="N239">
            <v>33.94</v>
          </cell>
          <cell r="P239">
            <v>9</v>
          </cell>
          <cell r="S239">
            <v>24.939999999999998</v>
          </cell>
          <cell r="T239">
            <v>7727415</v>
          </cell>
          <cell r="U239" t="str">
            <v>SLINDA 4 mg</v>
          </cell>
          <cell r="V239" t="str">
            <v>EXELTIS</v>
          </cell>
          <cell r="W239" t="str">
            <v>28 tabl</v>
          </cell>
          <cell r="X239">
            <v>1</v>
          </cell>
          <cell r="AC239">
            <v>44.8</v>
          </cell>
          <cell r="AD239">
            <v>9.1</v>
          </cell>
          <cell r="AE239" t="str">
            <v/>
          </cell>
          <cell r="AF239">
            <v>9.1</v>
          </cell>
          <cell r="AG239" t="str">
            <v/>
          </cell>
          <cell r="AM239">
            <v>3</v>
          </cell>
          <cell r="AN239" t="str">
            <v/>
          </cell>
          <cell r="AO239">
            <v>6.1</v>
          </cell>
          <cell r="AP239" t="str">
            <v/>
          </cell>
          <cell r="AQ239" t="str">
            <v>-</v>
          </cell>
        </row>
        <row r="240">
          <cell r="A240">
            <v>4135216</v>
          </cell>
          <cell r="B240" t="str">
            <v>SLINDA 4 mg 6 x 28</v>
          </cell>
          <cell r="C240" t="str">
            <v>EXELTIS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S</v>
          </cell>
          <cell r="H240">
            <v>6</v>
          </cell>
          <cell r="I240" t="str">
            <v>-</v>
          </cell>
          <cell r="J240" t="str">
            <v>-</v>
          </cell>
          <cell r="L240">
            <v>57.69</v>
          </cell>
          <cell r="M240">
            <v>57.69</v>
          </cell>
          <cell r="N240">
            <v>57.69</v>
          </cell>
          <cell r="P240">
            <v>18</v>
          </cell>
          <cell r="S240">
            <v>39.69</v>
          </cell>
          <cell r="T240" t="str">
            <v>-</v>
          </cell>
          <cell r="U240" t="str">
            <v>-</v>
          </cell>
          <cell r="V240" t="str">
            <v>-</v>
          </cell>
          <cell r="W240" t="str">
            <v>-</v>
          </cell>
          <cell r="X240" t="str">
            <v>-</v>
          </cell>
          <cell r="AC240">
            <v>44.8</v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>-</v>
          </cell>
        </row>
        <row r="241">
          <cell r="A241">
            <v>80002</v>
          </cell>
          <cell r="B241" t="str">
            <v>STEDIRIL 30 DRAG  3 X 21</v>
          </cell>
          <cell r="C241" t="str">
            <v>PFIZER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3</v>
          </cell>
          <cell r="I241" t="str">
            <v>-</v>
          </cell>
          <cell r="J241" t="str">
            <v>-</v>
          </cell>
          <cell r="L241">
            <v>9.81</v>
          </cell>
          <cell r="M241">
            <v>9.81</v>
          </cell>
          <cell r="N241">
            <v>9.81</v>
          </cell>
          <cell r="P241">
            <v>9</v>
          </cell>
          <cell r="S241">
            <v>0.8100000000000005</v>
          </cell>
          <cell r="T241">
            <v>7705015</v>
          </cell>
          <cell r="U241" t="str">
            <v>STEDIRIL 30 DRAG  3 X 21</v>
          </cell>
          <cell r="V241" t="str">
            <v>PFIZER</v>
          </cell>
          <cell r="W241" t="str">
            <v>21 tabl</v>
          </cell>
          <cell r="X241">
            <v>1</v>
          </cell>
          <cell r="AC241">
            <v>5.55</v>
          </cell>
          <cell r="AD241">
            <v>2.3866999999999998</v>
          </cell>
          <cell r="AE241" t="str">
            <v/>
          </cell>
          <cell r="AF241">
            <v>2.3866999999999998</v>
          </cell>
          <cell r="AG241" t="str">
            <v/>
          </cell>
          <cell r="AM241">
            <v>2.3866999999999998</v>
          </cell>
          <cell r="AN241" t="str">
            <v/>
          </cell>
          <cell r="AO241">
            <v>0</v>
          </cell>
          <cell r="AP241" t="str">
            <v/>
          </cell>
          <cell r="AQ241" t="str">
            <v>-</v>
          </cell>
        </row>
        <row r="242">
          <cell r="A242">
            <v>253146</v>
          </cell>
          <cell r="B242" t="str">
            <v>TRI MINULET DRAG 3 X 21</v>
          </cell>
          <cell r="C242" t="str">
            <v>PFIZER</v>
          </cell>
          <cell r="D242" t="str">
            <v>1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3</v>
          </cell>
          <cell r="I242" t="str">
            <v>R</v>
          </cell>
          <cell r="J242" t="str">
            <v>Cx</v>
          </cell>
          <cell r="L242">
            <v>14.84</v>
          </cell>
          <cell r="M242">
            <v>14.84</v>
          </cell>
          <cell r="N242">
            <v>11.257828</v>
          </cell>
          <cell r="P242">
            <v>9</v>
          </cell>
          <cell r="S242">
            <v>2.2578279999999999</v>
          </cell>
          <cell r="T242">
            <v>737791</v>
          </cell>
          <cell r="U242" t="str">
            <v>TRI MINULET DRAG 3 X 21</v>
          </cell>
          <cell r="V242" t="str">
            <v>PFIZER</v>
          </cell>
          <cell r="W242" t="str">
            <v>21 tabl</v>
          </cell>
          <cell r="X242">
            <v>1</v>
          </cell>
          <cell r="AC242">
            <v>7.96</v>
          </cell>
          <cell r="AD242">
            <v>3.4232999999999998</v>
          </cell>
          <cell r="AE242" t="str">
            <v/>
          </cell>
          <cell r="AF242">
            <v>3.4232999999999998</v>
          </cell>
          <cell r="AG242" t="str">
            <v/>
          </cell>
          <cell r="AM242">
            <v>3</v>
          </cell>
          <cell r="AN242" t="str">
            <v/>
          </cell>
          <cell r="AO242">
            <v>0.42329999999999979</v>
          </cell>
          <cell r="AP242" t="str">
            <v/>
          </cell>
          <cell r="AQ242" t="str">
            <v>-</v>
          </cell>
        </row>
        <row r="243">
          <cell r="A243">
            <v>74963</v>
          </cell>
          <cell r="B243" t="str">
            <v>TRIGYNON DRAG  3 X 21</v>
          </cell>
          <cell r="C243" t="str">
            <v>BAYER</v>
          </cell>
          <cell r="D243" t="str">
            <v>1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3</v>
          </cell>
          <cell r="I243" t="str">
            <v>R</v>
          </cell>
          <cell r="J243" t="str">
            <v>Cx</v>
          </cell>
          <cell r="L243">
            <v>9.93</v>
          </cell>
          <cell r="M243">
            <v>9.93</v>
          </cell>
          <cell r="N243">
            <v>5.869345</v>
          </cell>
          <cell r="P243">
            <v>9</v>
          </cell>
          <cell r="S243">
            <v>0</v>
          </cell>
          <cell r="T243">
            <v>733006</v>
          </cell>
          <cell r="U243" t="str">
            <v>TRIGYNON DRAG  3 X 21</v>
          </cell>
          <cell r="V243" t="str">
            <v>BAYER</v>
          </cell>
          <cell r="W243" t="str">
            <v>21 tabl</v>
          </cell>
          <cell r="X243">
            <v>1</v>
          </cell>
          <cell r="AC243">
            <v>4.1500000000000004</v>
          </cell>
          <cell r="AD243">
            <v>1.7867</v>
          </cell>
          <cell r="AE243" t="str">
            <v/>
          </cell>
          <cell r="AF243">
            <v>1.7867</v>
          </cell>
          <cell r="AG243" t="str">
            <v/>
          </cell>
          <cell r="AM243">
            <v>1.7867</v>
          </cell>
          <cell r="AN243" t="str">
            <v/>
          </cell>
          <cell r="AO243">
            <v>0</v>
          </cell>
          <cell r="AP243" t="str">
            <v/>
          </cell>
          <cell r="AQ243" t="str">
            <v>-</v>
          </cell>
        </row>
        <row r="244">
          <cell r="A244">
            <v>91280</v>
          </cell>
          <cell r="B244" t="str">
            <v>TRINORDIOL DRAG  3 X 21</v>
          </cell>
          <cell r="C244" t="str">
            <v>PFIZER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3</v>
          </cell>
          <cell r="I244" t="str">
            <v>-</v>
          </cell>
          <cell r="J244" t="str">
            <v>-</v>
          </cell>
          <cell r="L244">
            <v>14.6</v>
          </cell>
          <cell r="M244">
            <v>14.6</v>
          </cell>
          <cell r="N244">
            <v>14.6</v>
          </cell>
          <cell r="P244">
            <v>9</v>
          </cell>
          <cell r="S244">
            <v>5.6</v>
          </cell>
          <cell r="T244" t="str">
            <v>7705023</v>
          </cell>
          <cell r="U244" t="str">
            <v>TRINORDIOL DRAG  3 X 21</v>
          </cell>
          <cell r="V244" t="str">
            <v>PFIZER</v>
          </cell>
          <cell r="W244" t="str">
            <v>21 tabl</v>
          </cell>
          <cell r="X244">
            <v>1</v>
          </cell>
          <cell r="AC244">
            <v>8.26</v>
          </cell>
          <cell r="AD244">
            <v>3.5533000000000001</v>
          </cell>
          <cell r="AE244" t="str">
            <v/>
          </cell>
          <cell r="AF244">
            <v>3.5533000000000001</v>
          </cell>
          <cell r="AG244" t="str">
            <v/>
          </cell>
          <cell r="AM244">
            <v>3</v>
          </cell>
          <cell r="AN244" t="str">
            <v/>
          </cell>
          <cell r="AO244">
            <v>0.55330000000000013</v>
          </cell>
          <cell r="AP244" t="str">
            <v/>
          </cell>
          <cell r="AQ244" t="str">
            <v>-</v>
          </cell>
        </row>
        <row r="245">
          <cell r="A245">
            <v>251439</v>
          </cell>
          <cell r="B245" t="str">
            <v>TRIODENE DRAG 3 X 21</v>
          </cell>
          <cell r="C245" t="str">
            <v>BAYER</v>
          </cell>
          <cell r="D245" t="str">
            <v>1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3</v>
          </cell>
          <cell r="I245" t="str">
            <v>R</v>
          </cell>
          <cell r="J245" t="str">
            <v>Cx</v>
          </cell>
          <cell r="L245">
            <v>11.88</v>
          </cell>
          <cell r="M245">
            <v>11.88</v>
          </cell>
          <cell r="N245">
            <v>8.0049379999999992</v>
          </cell>
          <cell r="P245">
            <v>9</v>
          </cell>
          <cell r="S245">
            <v>0</v>
          </cell>
          <cell r="T245">
            <v>737809</v>
          </cell>
          <cell r="U245" t="str">
            <v>TRIODENE DRAG 3 X 21</v>
          </cell>
          <cell r="V245" t="str">
            <v>BAYER</v>
          </cell>
          <cell r="W245" t="str">
            <v>21 tabl</v>
          </cell>
          <cell r="X245">
            <v>1</v>
          </cell>
          <cell r="AC245">
            <v>5.66</v>
          </cell>
          <cell r="AD245">
            <v>2.4333</v>
          </cell>
          <cell r="AE245" t="str">
            <v/>
          </cell>
          <cell r="AF245">
            <v>2.4333</v>
          </cell>
          <cell r="AG245" t="str">
            <v/>
          </cell>
          <cell r="AM245">
            <v>2.4333</v>
          </cell>
          <cell r="AN245" t="str">
            <v/>
          </cell>
          <cell r="AO245">
            <v>0</v>
          </cell>
          <cell r="AP245" t="str">
            <v/>
          </cell>
          <cell r="AQ245" t="str">
            <v>-</v>
          </cell>
        </row>
        <row r="246">
          <cell r="A246">
            <v>2996346</v>
          </cell>
          <cell r="B246" t="str">
            <v>YADERE (0,02 mg/3,0 mg) TABL 3 X 28</v>
          </cell>
          <cell r="C246" t="str">
            <v>THERAMEX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3</v>
          </cell>
          <cell r="I246" t="str">
            <v>G</v>
          </cell>
          <cell r="J246" t="str">
            <v>-</v>
          </cell>
          <cell r="L246">
            <v>22.21</v>
          </cell>
          <cell r="M246">
            <v>22.21</v>
          </cell>
          <cell r="N246">
            <v>22.21</v>
          </cell>
          <cell r="P246">
            <v>9</v>
          </cell>
          <cell r="S246">
            <v>13.21</v>
          </cell>
          <cell r="T246" t="str">
            <v>7705031</v>
          </cell>
          <cell r="U246" t="str">
            <v xml:space="preserve">YADERE (0,02 mg/3,0 mg) TABL </v>
          </cell>
          <cell r="V246" t="str">
            <v>THERAMEX</v>
          </cell>
          <cell r="W246" t="str">
            <v>28 tabl</v>
          </cell>
          <cell r="X246">
            <v>1</v>
          </cell>
          <cell r="AC246">
            <v>55</v>
          </cell>
          <cell r="AD246">
            <v>5.0315000000000003</v>
          </cell>
          <cell r="AE246" t="str">
            <v/>
          </cell>
          <cell r="AF246">
            <v>5.0315000000000003</v>
          </cell>
          <cell r="AG246" t="str">
            <v/>
          </cell>
          <cell r="AM246">
            <v>3</v>
          </cell>
          <cell r="AN246" t="str">
            <v/>
          </cell>
          <cell r="AO246">
            <v>2.0315000000000003</v>
          </cell>
          <cell r="AP246" t="str">
            <v/>
          </cell>
          <cell r="AQ246" t="str">
            <v>-</v>
          </cell>
        </row>
        <row r="247">
          <cell r="A247">
            <v>2996353</v>
          </cell>
          <cell r="B247" t="str">
            <v>YADERE (0,02 mg/3,0 mg) TABL 13 X 28</v>
          </cell>
          <cell r="C247" t="str">
            <v>THERAMEX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13</v>
          </cell>
          <cell r="I247" t="str">
            <v>G</v>
          </cell>
          <cell r="J247" t="str">
            <v>-</v>
          </cell>
          <cell r="L247">
            <v>68.5</v>
          </cell>
          <cell r="M247">
            <v>68.5</v>
          </cell>
          <cell r="N247">
            <v>68.5</v>
          </cell>
          <cell r="P247">
            <v>39</v>
          </cell>
          <cell r="S247">
            <v>29.5</v>
          </cell>
          <cell r="T247" t="str">
            <v>-</v>
          </cell>
          <cell r="U247" t="str">
            <v>-</v>
          </cell>
          <cell r="V247" t="str">
            <v>-</v>
          </cell>
          <cell r="W247" t="str">
            <v>-</v>
          </cell>
          <cell r="X247" t="str">
            <v>-</v>
          </cell>
          <cell r="AC247">
            <v>55</v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>-</v>
          </cell>
        </row>
        <row r="248">
          <cell r="A248">
            <v>1596915</v>
          </cell>
          <cell r="B248" t="str">
            <v>YASMIN DRAG 3 X 21</v>
          </cell>
          <cell r="C248" t="str">
            <v>BAYER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S</v>
          </cell>
          <cell r="H248">
            <v>3</v>
          </cell>
          <cell r="I248" t="str">
            <v>-</v>
          </cell>
          <cell r="J248" t="str">
            <v>-</v>
          </cell>
          <cell r="L248">
            <v>34.22</v>
          </cell>
          <cell r="M248">
            <v>34.22</v>
          </cell>
          <cell r="N248">
            <v>34.22</v>
          </cell>
          <cell r="P248">
            <v>9</v>
          </cell>
          <cell r="S248">
            <v>25.22</v>
          </cell>
          <cell r="T248" t="str">
            <v>7705049</v>
          </cell>
          <cell r="U248" t="str">
            <v xml:space="preserve">YASMIN DRAG </v>
          </cell>
          <cell r="V248" t="str">
            <v>BAYER</v>
          </cell>
          <cell r="W248" t="str">
            <v>21 tabl</v>
          </cell>
          <cell r="X248">
            <v>1</v>
          </cell>
          <cell r="AC248">
            <v>99.85</v>
          </cell>
          <cell r="AD248">
            <v>8.6884999999999994</v>
          </cell>
          <cell r="AE248" t="str">
            <v/>
          </cell>
          <cell r="AF248">
            <v>8.6884999999999994</v>
          </cell>
          <cell r="AG248" t="str">
            <v/>
          </cell>
          <cell r="AM248">
            <v>3</v>
          </cell>
          <cell r="AN248" t="str">
            <v/>
          </cell>
          <cell r="AO248">
            <v>5.6884999999999994</v>
          </cell>
          <cell r="AP248" t="str">
            <v/>
          </cell>
          <cell r="AQ248" t="str">
            <v>-</v>
          </cell>
        </row>
        <row r="249">
          <cell r="A249">
            <v>2677458</v>
          </cell>
          <cell r="B249" t="str">
            <v>YASMIN DRAG 6 X 21</v>
          </cell>
          <cell r="C249" t="str">
            <v>BAYER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S</v>
          </cell>
          <cell r="H249">
            <v>6</v>
          </cell>
          <cell r="I249" t="str">
            <v>-</v>
          </cell>
          <cell r="J249" t="str">
            <v>-</v>
          </cell>
          <cell r="L249">
            <v>59.04</v>
          </cell>
          <cell r="M249">
            <v>59.04</v>
          </cell>
          <cell r="N249">
            <v>59.04</v>
          </cell>
          <cell r="P249">
            <v>18</v>
          </cell>
          <cell r="S249">
            <v>41.04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AC249">
            <v>99.85</v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>-</v>
          </cell>
        </row>
        <row r="250">
          <cell r="A250">
            <v>2677441</v>
          </cell>
          <cell r="B250" t="str">
            <v>YASMIN DRAG 13 X 21</v>
          </cell>
          <cell r="C250" t="str">
            <v>BAYER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S</v>
          </cell>
          <cell r="H250">
            <v>13</v>
          </cell>
          <cell r="I250" t="str">
            <v>-</v>
          </cell>
          <cell r="J250" t="str">
            <v>-</v>
          </cell>
          <cell r="L250">
            <v>116.04</v>
          </cell>
          <cell r="M250">
            <v>116.04</v>
          </cell>
          <cell r="N250">
            <v>116.04</v>
          </cell>
          <cell r="P250">
            <v>39</v>
          </cell>
          <cell r="S250">
            <v>77.040000000000006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AC250">
            <v>99.85</v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>-</v>
          </cell>
        </row>
        <row r="251">
          <cell r="A251">
            <v>3117553</v>
          </cell>
          <cell r="B251" t="str">
            <v>YASMIN DRAG 3 X 21 (PI PHARMA)</v>
          </cell>
          <cell r="C251" t="str">
            <v>PI PHARMA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S</v>
          </cell>
          <cell r="H251">
            <v>3</v>
          </cell>
          <cell r="I251" t="str">
            <v>-</v>
          </cell>
          <cell r="J251" t="str">
            <v>-</v>
          </cell>
          <cell r="L251">
            <v>34.22</v>
          </cell>
          <cell r="M251">
            <v>34.22</v>
          </cell>
          <cell r="N251">
            <v>34.22</v>
          </cell>
          <cell r="P251">
            <v>9</v>
          </cell>
          <cell r="S251">
            <v>25.22</v>
          </cell>
          <cell r="T251" t="str">
            <v>7709660</v>
          </cell>
          <cell r="U251" t="str">
            <v>YASMIN DRAG (PI PHARMA)</v>
          </cell>
          <cell r="V251" t="str">
            <v>PI PHARMA</v>
          </cell>
          <cell r="W251" t="str">
            <v>21 tabl</v>
          </cell>
          <cell r="X251">
            <v>1</v>
          </cell>
          <cell r="AC251">
            <v>99.85</v>
          </cell>
          <cell r="AD251">
            <v>8.6884999999999994</v>
          </cell>
          <cell r="AE251" t="str">
            <v/>
          </cell>
          <cell r="AF251">
            <v>8.6884999999999994</v>
          </cell>
          <cell r="AG251" t="str">
            <v/>
          </cell>
          <cell r="AM251">
            <v>3</v>
          </cell>
          <cell r="AN251" t="str">
            <v/>
          </cell>
          <cell r="AO251">
            <v>5.6884999999999994</v>
          </cell>
          <cell r="AP251" t="str">
            <v/>
          </cell>
          <cell r="AQ251" t="str">
            <v>-</v>
          </cell>
        </row>
        <row r="252">
          <cell r="A252">
            <v>3117561</v>
          </cell>
          <cell r="B252" t="str">
            <v>YASMIN DRAG 6 X 21 (PI PHARMA)</v>
          </cell>
          <cell r="C252" t="str">
            <v>PI PHARMA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S</v>
          </cell>
          <cell r="H252">
            <v>6</v>
          </cell>
          <cell r="I252" t="str">
            <v>-</v>
          </cell>
          <cell r="J252" t="str">
            <v>-</v>
          </cell>
          <cell r="L252">
            <v>59.04</v>
          </cell>
          <cell r="M252">
            <v>59.04</v>
          </cell>
          <cell r="N252">
            <v>59.04</v>
          </cell>
          <cell r="P252">
            <v>18</v>
          </cell>
          <cell r="S252">
            <v>41.04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AC252">
            <v>99.85</v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>-</v>
          </cell>
        </row>
        <row r="253">
          <cell r="A253">
            <v>3117546</v>
          </cell>
          <cell r="B253" t="str">
            <v>YASMIN DRAG 13 X 21 (PI PHARMA)</v>
          </cell>
          <cell r="C253" t="str">
            <v>PI PHARMA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S</v>
          </cell>
          <cell r="H253">
            <v>13</v>
          </cell>
          <cell r="I253" t="str">
            <v>-</v>
          </cell>
          <cell r="J253" t="str">
            <v>-</v>
          </cell>
          <cell r="L253">
            <v>116.04</v>
          </cell>
          <cell r="M253">
            <v>116.04</v>
          </cell>
          <cell r="N253">
            <v>116.04</v>
          </cell>
          <cell r="P253">
            <v>39</v>
          </cell>
          <cell r="S253">
            <v>77.040000000000006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AC253">
            <v>99.85</v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>-</v>
          </cell>
        </row>
        <row r="254">
          <cell r="A254">
            <v>2346310</v>
          </cell>
          <cell r="B254" t="str">
            <v>YASMINELLE 3 x 21</v>
          </cell>
          <cell r="C254" t="str">
            <v>BAYER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S</v>
          </cell>
          <cell r="H254">
            <v>3</v>
          </cell>
          <cell r="I254" t="str">
            <v>-</v>
          </cell>
          <cell r="J254" t="str">
            <v>-</v>
          </cell>
          <cell r="L254">
            <v>32.700000000000003</v>
          </cell>
          <cell r="M254">
            <v>32.700000000000003</v>
          </cell>
          <cell r="N254">
            <v>32.700000000000003</v>
          </cell>
          <cell r="P254">
            <v>9</v>
          </cell>
          <cell r="S254">
            <v>23.700000000000003</v>
          </cell>
          <cell r="T254" t="str">
            <v>7705056</v>
          </cell>
          <cell r="U254" t="str">
            <v xml:space="preserve">YASMINELLE </v>
          </cell>
          <cell r="V254" t="str">
            <v>BAYER</v>
          </cell>
          <cell r="W254" t="str">
            <v>21 tabl</v>
          </cell>
          <cell r="X254">
            <v>1</v>
          </cell>
          <cell r="AC254">
            <v>91.98</v>
          </cell>
          <cell r="AD254">
            <v>8.0469000000000008</v>
          </cell>
          <cell r="AE254" t="str">
            <v/>
          </cell>
          <cell r="AF254">
            <v>8.0469000000000008</v>
          </cell>
          <cell r="AG254" t="str">
            <v/>
          </cell>
          <cell r="AM254">
            <v>3</v>
          </cell>
          <cell r="AN254" t="str">
            <v/>
          </cell>
          <cell r="AO254">
            <v>5.0469000000000008</v>
          </cell>
          <cell r="AP254" t="str">
            <v/>
          </cell>
          <cell r="AQ254" t="str">
            <v>-</v>
          </cell>
        </row>
        <row r="255">
          <cell r="A255" t="str">
            <v>2677474</v>
          </cell>
          <cell r="B255" t="str">
            <v>YASMINELLE 6 x 21</v>
          </cell>
          <cell r="C255" t="str">
            <v>BAYER</v>
          </cell>
          <cell r="D255" t="str">
            <v>-</v>
          </cell>
          <cell r="E255" t="str">
            <v>-</v>
          </cell>
          <cell r="F255" t="str">
            <v>-</v>
          </cell>
          <cell r="G255" t="str">
            <v>S</v>
          </cell>
          <cell r="H255">
            <v>6</v>
          </cell>
          <cell r="I255" t="str">
            <v>-</v>
          </cell>
          <cell r="J255" t="str">
            <v>-</v>
          </cell>
          <cell r="L255">
            <v>55.19</v>
          </cell>
          <cell r="M255">
            <v>55.19</v>
          </cell>
          <cell r="N255">
            <v>55.19</v>
          </cell>
          <cell r="P255">
            <v>18</v>
          </cell>
          <cell r="S255">
            <v>37.19</v>
          </cell>
          <cell r="T255" t="str">
            <v>-</v>
          </cell>
          <cell r="U255" t="str">
            <v>-</v>
          </cell>
          <cell r="V255" t="str">
            <v>-</v>
          </cell>
          <cell r="W255" t="str">
            <v>-</v>
          </cell>
          <cell r="X255" t="str">
            <v>-</v>
          </cell>
          <cell r="AC255">
            <v>91.98</v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>-</v>
          </cell>
        </row>
        <row r="256">
          <cell r="A256">
            <v>2677466</v>
          </cell>
          <cell r="B256" t="str">
            <v>YASMINELLE 13 x 21</v>
          </cell>
          <cell r="C256" t="str">
            <v>BAYER</v>
          </cell>
          <cell r="D256" t="str">
            <v>-</v>
          </cell>
          <cell r="E256" t="str">
            <v>-</v>
          </cell>
          <cell r="F256" t="str">
            <v>-</v>
          </cell>
          <cell r="G256" t="str">
            <v>S</v>
          </cell>
          <cell r="H256">
            <v>13</v>
          </cell>
          <cell r="I256" t="str">
            <v>-</v>
          </cell>
          <cell r="J256" t="str">
            <v>-</v>
          </cell>
          <cell r="L256">
            <v>107.7</v>
          </cell>
          <cell r="M256">
            <v>107.7</v>
          </cell>
          <cell r="N256">
            <v>107.7</v>
          </cell>
          <cell r="P256">
            <v>39</v>
          </cell>
          <cell r="S256">
            <v>68.7</v>
          </cell>
          <cell r="T256" t="str">
            <v>-</v>
          </cell>
          <cell r="U256" t="str">
            <v>-</v>
          </cell>
          <cell r="V256" t="str">
            <v>-</v>
          </cell>
          <cell r="W256" t="str">
            <v>-</v>
          </cell>
          <cell r="X256" t="str">
            <v>-</v>
          </cell>
          <cell r="AC256">
            <v>91.98</v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>-</v>
          </cell>
        </row>
        <row r="257">
          <cell r="A257">
            <v>3687431</v>
          </cell>
          <cell r="B257" t="str">
            <v>YASMINELLE 3 x 21</v>
          </cell>
          <cell r="C257" t="str">
            <v>IMPEXECO</v>
          </cell>
          <cell r="D257" t="str">
            <v>-</v>
          </cell>
          <cell r="E257" t="str">
            <v>-</v>
          </cell>
          <cell r="F257" t="str">
            <v>-</v>
          </cell>
          <cell r="G257" t="str">
            <v>S</v>
          </cell>
          <cell r="H257">
            <v>3</v>
          </cell>
          <cell r="I257" t="str">
            <v>-</v>
          </cell>
          <cell r="J257" t="str">
            <v>-</v>
          </cell>
          <cell r="L257">
            <v>32.700000000000003</v>
          </cell>
          <cell r="M257">
            <v>32.700000000000003</v>
          </cell>
          <cell r="N257">
            <v>32.700000000000003</v>
          </cell>
          <cell r="P257">
            <v>9</v>
          </cell>
          <cell r="S257">
            <v>23.700000000000003</v>
          </cell>
          <cell r="T257" t="str">
            <v>7710049</v>
          </cell>
          <cell r="U257" t="str">
            <v>YASMINELLE (IMPEXECO)</v>
          </cell>
          <cell r="V257" t="str">
            <v>IMPEXECO</v>
          </cell>
          <cell r="W257" t="str">
            <v>21 tabl</v>
          </cell>
          <cell r="X257">
            <v>1</v>
          </cell>
          <cell r="AC257">
            <v>91.98</v>
          </cell>
          <cell r="AD257">
            <v>8.0469000000000008</v>
          </cell>
          <cell r="AE257" t="str">
            <v/>
          </cell>
          <cell r="AF257">
            <v>8.0469000000000008</v>
          </cell>
          <cell r="AG257" t="str">
            <v/>
          </cell>
          <cell r="AM257">
            <v>3</v>
          </cell>
          <cell r="AN257" t="str">
            <v/>
          </cell>
          <cell r="AO257">
            <v>5.0469000000000008</v>
          </cell>
          <cell r="AP257" t="str">
            <v/>
          </cell>
          <cell r="AQ257" t="str">
            <v>-</v>
          </cell>
        </row>
        <row r="258">
          <cell r="A258">
            <v>3687407</v>
          </cell>
          <cell r="B258" t="str">
            <v>YASMINELLE 6 x 21</v>
          </cell>
          <cell r="C258" t="str">
            <v>IMPEXECO</v>
          </cell>
          <cell r="D258" t="str">
            <v>-</v>
          </cell>
          <cell r="E258" t="str">
            <v>-</v>
          </cell>
          <cell r="F258" t="str">
            <v>-</v>
          </cell>
          <cell r="G258" t="str">
            <v>S</v>
          </cell>
          <cell r="H258">
            <v>6</v>
          </cell>
          <cell r="I258" t="str">
            <v>-</v>
          </cell>
          <cell r="J258" t="str">
            <v>-</v>
          </cell>
          <cell r="L258">
            <v>55.19</v>
          </cell>
          <cell r="M258">
            <v>55.19</v>
          </cell>
          <cell r="N258">
            <v>55.19</v>
          </cell>
          <cell r="P258">
            <v>18</v>
          </cell>
          <cell r="S258">
            <v>37.19</v>
          </cell>
          <cell r="T258" t="str">
            <v>-</v>
          </cell>
          <cell r="U258" t="str">
            <v>-</v>
          </cell>
          <cell r="V258" t="str">
            <v>-</v>
          </cell>
          <cell r="W258" t="str">
            <v>-</v>
          </cell>
          <cell r="X258" t="str">
            <v>-</v>
          </cell>
          <cell r="AC258">
            <v>91.98</v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>-</v>
          </cell>
        </row>
        <row r="259">
          <cell r="A259">
            <v>3687449</v>
          </cell>
          <cell r="B259" t="str">
            <v>YASMINELLE 13 x 21</v>
          </cell>
          <cell r="C259" t="str">
            <v>IMPEXECO</v>
          </cell>
          <cell r="D259" t="str">
            <v>-</v>
          </cell>
          <cell r="E259" t="str">
            <v>-</v>
          </cell>
          <cell r="F259" t="str">
            <v>-</v>
          </cell>
          <cell r="G259" t="str">
            <v>S</v>
          </cell>
          <cell r="H259">
            <v>13</v>
          </cell>
          <cell r="I259" t="str">
            <v>-</v>
          </cell>
          <cell r="J259" t="str">
            <v>-</v>
          </cell>
          <cell r="L259">
            <v>107.7</v>
          </cell>
          <cell r="M259">
            <v>107.7</v>
          </cell>
          <cell r="N259">
            <v>107.7</v>
          </cell>
          <cell r="P259">
            <v>39</v>
          </cell>
          <cell r="S259">
            <v>68.7</v>
          </cell>
          <cell r="T259" t="str">
            <v>-</v>
          </cell>
          <cell r="U259" t="str">
            <v>-</v>
          </cell>
          <cell r="V259" t="str">
            <v>-</v>
          </cell>
          <cell r="W259" t="str">
            <v>-</v>
          </cell>
          <cell r="X259" t="str">
            <v>-</v>
          </cell>
          <cell r="AC259">
            <v>91.98</v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>-</v>
          </cell>
        </row>
        <row r="260">
          <cell r="A260">
            <v>2551877</v>
          </cell>
          <cell r="B260" t="str">
            <v>YAZ DRAG 3 X 28</v>
          </cell>
          <cell r="C260" t="str">
            <v>BAYER</v>
          </cell>
          <cell r="D260" t="str">
            <v>-</v>
          </cell>
          <cell r="E260" t="str">
            <v>-</v>
          </cell>
          <cell r="F260" t="str">
            <v>-</v>
          </cell>
          <cell r="G260" t="str">
            <v>S</v>
          </cell>
          <cell r="H260">
            <v>3</v>
          </cell>
          <cell r="I260" t="str">
            <v>-</v>
          </cell>
          <cell r="J260" t="str">
            <v>-</v>
          </cell>
          <cell r="L260">
            <v>34.81</v>
          </cell>
          <cell r="M260">
            <v>34.81</v>
          </cell>
          <cell r="N260">
            <v>34.81</v>
          </cell>
          <cell r="P260">
            <v>9</v>
          </cell>
          <cell r="S260">
            <v>25.810000000000002</v>
          </cell>
          <cell r="T260" t="str">
            <v>7705064</v>
          </cell>
          <cell r="U260" t="str">
            <v xml:space="preserve">YAZ DRAG </v>
          </cell>
          <cell r="V260" t="str">
            <v>BAYER</v>
          </cell>
          <cell r="W260" t="str">
            <v>28 drag</v>
          </cell>
          <cell r="X260">
            <v>1</v>
          </cell>
          <cell r="AC260">
            <v>100.62</v>
          </cell>
          <cell r="AD260">
            <v>8.7515000000000001</v>
          </cell>
          <cell r="AE260" t="str">
            <v/>
          </cell>
          <cell r="AF260">
            <v>8.7515000000000001</v>
          </cell>
          <cell r="AG260" t="str">
            <v/>
          </cell>
          <cell r="AM260">
            <v>3</v>
          </cell>
          <cell r="AN260" t="str">
            <v/>
          </cell>
          <cell r="AO260">
            <v>5.7515000000000001</v>
          </cell>
          <cell r="AP260" t="str">
            <v/>
          </cell>
          <cell r="AQ260" t="str">
            <v>-</v>
          </cell>
        </row>
        <row r="261">
          <cell r="A261">
            <v>2677425</v>
          </cell>
          <cell r="B261" t="str">
            <v>YAZ DRAG 6 X 28</v>
          </cell>
          <cell r="C261" t="str">
            <v>BAYER</v>
          </cell>
          <cell r="D261" t="str">
            <v>-</v>
          </cell>
          <cell r="E261" t="str">
            <v>-</v>
          </cell>
          <cell r="F261" t="str">
            <v>-</v>
          </cell>
          <cell r="G261" t="str">
            <v>S</v>
          </cell>
          <cell r="H261">
            <v>6</v>
          </cell>
          <cell r="I261" t="str">
            <v>-</v>
          </cell>
          <cell r="J261" t="str">
            <v>-</v>
          </cell>
          <cell r="L261">
            <v>59.42</v>
          </cell>
          <cell r="M261">
            <v>59.42</v>
          </cell>
          <cell r="N261">
            <v>59.42</v>
          </cell>
          <cell r="P261">
            <v>18</v>
          </cell>
          <cell r="S261">
            <v>41.42</v>
          </cell>
          <cell r="T261" t="str">
            <v>-</v>
          </cell>
          <cell r="U261" t="str">
            <v>-</v>
          </cell>
          <cell r="V261" t="str">
            <v>-</v>
          </cell>
          <cell r="W261" t="str">
            <v>-</v>
          </cell>
          <cell r="X261" t="str">
            <v>-</v>
          </cell>
          <cell r="AC261">
            <v>100.62</v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>-</v>
          </cell>
        </row>
        <row r="262">
          <cell r="A262">
            <v>2677417</v>
          </cell>
          <cell r="B262" t="str">
            <v>YAZ DRAG 13 X 28</v>
          </cell>
          <cell r="C262" t="str">
            <v>BAYER</v>
          </cell>
          <cell r="D262" t="str">
            <v>-</v>
          </cell>
          <cell r="E262" t="str">
            <v>-</v>
          </cell>
          <cell r="F262" t="str">
            <v>-</v>
          </cell>
          <cell r="G262" t="str">
            <v>S</v>
          </cell>
          <cell r="H262">
            <v>13</v>
          </cell>
          <cell r="I262" t="str">
            <v>-</v>
          </cell>
          <cell r="J262" t="str">
            <v>-</v>
          </cell>
          <cell r="L262">
            <v>116.85</v>
          </cell>
          <cell r="M262">
            <v>116.85</v>
          </cell>
          <cell r="N262">
            <v>116.85</v>
          </cell>
          <cell r="P262">
            <v>39</v>
          </cell>
          <cell r="S262">
            <v>77.849999999999994</v>
          </cell>
          <cell r="T262" t="str">
            <v>-</v>
          </cell>
          <cell r="U262" t="str">
            <v>-</v>
          </cell>
          <cell r="V262" t="str">
            <v>-</v>
          </cell>
          <cell r="W262" t="str">
            <v>-</v>
          </cell>
          <cell r="X262" t="str">
            <v>-</v>
          </cell>
          <cell r="AC262">
            <v>100.62</v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>-</v>
          </cell>
        </row>
        <row r="263">
          <cell r="A263">
            <v>2836559</v>
          </cell>
          <cell r="B263" t="str">
            <v>ZOELY TABL 3 X 28</v>
          </cell>
          <cell r="C263" t="str">
            <v>TEVA PHARMA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S</v>
          </cell>
          <cell r="H263">
            <v>3</v>
          </cell>
          <cell r="I263" t="str">
            <v>-</v>
          </cell>
          <cell r="J263" t="str">
            <v>-</v>
          </cell>
          <cell r="L263">
            <v>34.049999999999997</v>
          </cell>
          <cell r="M263">
            <v>34.049999999999997</v>
          </cell>
          <cell r="N263">
            <v>34.049999999999997</v>
          </cell>
          <cell r="P263">
            <v>9</v>
          </cell>
          <cell r="S263">
            <v>25.049999999999997</v>
          </cell>
          <cell r="T263" t="str">
            <v>7705072</v>
          </cell>
          <cell r="U263" t="str">
            <v>ZOELY TABL</v>
          </cell>
          <cell r="V263" t="str">
            <v>TEVA PHARMA</v>
          </cell>
          <cell r="W263" t="str">
            <v>28 drag</v>
          </cell>
          <cell r="X263">
            <v>1</v>
          </cell>
          <cell r="AC263">
            <v>97.5</v>
          </cell>
          <cell r="AD263">
            <v>8.4969000000000001</v>
          </cell>
          <cell r="AE263" t="str">
            <v/>
          </cell>
          <cell r="AF263">
            <v>8.4969000000000001</v>
          </cell>
          <cell r="AG263" t="str">
            <v/>
          </cell>
          <cell r="AM263">
            <v>3</v>
          </cell>
          <cell r="AN263" t="str">
            <v/>
          </cell>
          <cell r="AO263">
            <v>5.4969000000000001</v>
          </cell>
          <cell r="AP263" t="str">
            <v/>
          </cell>
          <cell r="AQ263" t="str">
            <v>-</v>
          </cell>
        </row>
        <row r="264">
          <cell r="A264">
            <v>2970184</v>
          </cell>
          <cell r="B264" t="str">
            <v>ZOELY TABL 6 X 28</v>
          </cell>
          <cell r="C264" t="str">
            <v>TEVA PHARMA</v>
          </cell>
          <cell r="D264" t="str">
            <v>-</v>
          </cell>
          <cell r="E264" t="str">
            <v>-</v>
          </cell>
          <cell r="F264" t="str">
            <v>-</v>
          </cell>
          <cell r="G264" t="str">
            <v>S</v>
          </cell>
          <cell r="H264">
            <v>6</v>
          </cell>
          <cell r="I264" t="str">
            <v>-</v>
          </cell>
          <cell r="J264" t="str">
            <v>-</v>
          </cell>
          <cell r="L264">
            <v>57.9</v>
          </cell>
          <cell r="M264">
            <v>57.9</v>
          </cell>
          <cell r="N264">
            <v>57.9</v>
          </cell>
          <cell r="P264">
            <v>18</v>
          </cell>
          <cell r="S264">
            <v>39.9</v>
          </cell>
          <cell r="T264" t="str">
            <v>-</v>
          </cell>
          <cell r="U264" t="str">
            <v>-</v>
          </cell>
          <cell r="V264" t="str">
            <v>-</v>
          </cell>
          <cell r="W264" t="str">
            <v>-</v>
          </cell>
          <cell r="X264" t="str">
            <v>-</v>
          </cell>
          <cell r="AC264">
            <v>97.5</v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>-</v>
          </cell>
        </row>
        <row r="265">
          <cell r="A265">
            <v>2970192</v>
          </cell>
          <cell r="B265" t="str">
            <v>ZOELY TABL 13 X 28</v>
          </cell>
          <cell r="C265" t="str">
            <v>TEVA PHARMA</v>
          </cell>
          <cell r="D265" t="str">
            <v>-</v>
          </cell>
          <cell r="E265" t="str">
            <v>-</v>
          </cell>
          <cell r="F265" t="str">
            <v>-</v>
          </cell>
          <cell r="G265" t="str">
            <v>S</v>
          </cell>
          <cell r="H265">
            <v>13</v>
          </cell>
          <cell r="I265" t="str">
            <v>-</v>
          </cell>
          <cell r="J265" t="str">
            <v>-</v>
          </cell>
          <cell r="L265">
            <v>113.55</v>
          </cell>
          <cell r="M265">
            <v>113.55</v>
          </cell>
          <cell r="N265">
            <v>113.55</v>
          </cell>
          <cell r="P265">
            <v>39</v>
          </cell>
          <cell r="S265">
            <v>74.55</v>
          </cell>
          <cell r="T265" t="str">
            <v>-</v>
          </cell>
          <cell r="U265" t="str">
            <v>-</v>
          </cell>
          <cell r="V265" t="str">
            <v>-</v>
          </cell>
          <cell r="W265" t="str">
            <v>-</v>
          </cell>
          <cell r="X265" t="str">
            <v>-</v>
          </cell>
          <cell r="AC265">
            <v>97.5</v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71"/>
  <sheetViews>
    <sheetView tabSelected="1" zoomScale="70" zoomScaleNormal="70" workbookViewId="0">
      <selection activeCell="AA77" sqref="AA77"/>
    </sheetView>
  </sheetViews>
  <sheetFormatPr defaultRowHeight="12.75" x14ac:dyDescent="0.2"/>
  <cols>
    <col min="1" max="1" width="10.7109375" customWidth="1"/>
    <col min="2" max="2" width="41" customWidth="1"/>
    <col min="3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'[1]Werklijst 2020 11'!A1</f>
        <v>Versie/version 01.11.2020</v>
      </c>
      <c r="B1" s="1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15.75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40" ht="21" x14ac:dyDescent="0.35">
      <c r="A3" s="9" t="s">
        <v>1</v>
      </c>
      <c r="B3" s="10"/>
      <c r="D3" s="10"/>
      <c r="E3" s="10"/>
      <c r="F3" s="3"/>
      <c r="G3" s="3"/>
      <c r="H3" s="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ht="86.25" customHeight="1" x14ac:dyDescent="0.2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 t="s">
        <v>3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40" ht="146.25" x14ac:dyDescent="0.2">
      <c r="A5" s="15" t="s">
        <v>4</v>
      </c>
      <c r="B5" s="15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6" t="s">
        <v>12</v>
      </c>
      <c r="J5" s="16" t="s">
        <v>13</v>
      </c>
      <c r="K5" s="17" t="s">
        <v>14</v>
      </c>
      <c r="L5" s="17" t="s">
        <v>15</v>
      </c>
      <c r="M5" s="17" t="s">
        <v>16</v>
      </c>
      <c r="N5" s="15" t="s">
        <v>17</v>
      </c>
      <c r="O5" s="18" t="s">
        <v>18</v>
      </c>
      <c r="P5" s="19" t="s">
        <v>19</v>
      </c>
      <c r="Q5" s="20" t="s">
        <v>20</v>
      </c>
      <c r="R5" s="20" t="s">
        <v>6</v>
      </c>
      <c r="S5" s="21" t="s">
        <v>21</v>
      </c>
      <c r="T5" s="21" t="s">
        <v>22</v>
      </c>
      <c r="U5" s="20" t="s">
        <v>23</v>
      </c>
      <c r="V5" s="20" t="s">
        <v>24</v>
      </c>
      <c r="W5" s="20" t="s">
        <v>25</v>
      </c>
      <c r="X5" s="20" t="s">
        <v>26</v>
      </c>
      <c r="Y5" s="20" t="s">
        <v>27</v>
      </c>
      <c r="Z5" s="20" t="s">
        <v>28</v>
      </c>
      <c r="AA5" s="20" t="s">
        <v>29</v>
      </c>
      <c r="AB5" s="22" t="s">
        <v>30</v>
      </c>
      <c r="AC5" s="22" t="s">
        <v>31</v>
      </c>
      <c r="AD5" s="23" t="s">
        <v>32</v>
      </c>
    </row>
    <row r="6" spans="1:40" ht="135" x14ac:dyDescent="0.2">
      <c r="A6" s="15" t="s">
        <v>33</v>
      </c>
      <c r="B6" s="15" t="s">
        <v>34</v>
      </c>
      <c r="C6" s="15" t="s">
        <v>35</v>
      </c>
      <c r="D6" s="15" t="s">
        <v>36</v>
      </c>
      <c r="E6" s="15" t="s">
        <v>37</v>
      </c>
      <c r="F6" s="15" t="s">
        <v>38</v>
      </c>
      <c r="G6" s="15" t="s">
        <v>39</v>
      </c>
      <c r="H6" s="15" t="s">
        <v>40</v>
      </c>
      <c r="I6" s="16" t="s">
        <v>41</v>
      </c>
      <c r="J6" s="16" t="s">
        <v>13</v>
      </c>
      <c r="K6" s="17" t="s">
        <v>42</v>
      </c>
      <c r="L6" s="17" t="s">
        <v>43</v>
      </c>
      <c r="M6" s="17" t="s">
        <v>44</v>
      </c>
      <c r="N6" s="15" t="s">
        <v>45</v>
      </c>
      <c r="O6" s="18" t="s">
        <v>46</v>
      </c>
      <c r="P6" s="19" t="s">
        <v>47</v>
      </c>
      <c r="Q6" s="20" t="s">
        <v>48</v>
      </c>
      <c r="R6" s="20" t="s">
        <v>49</v>
      </c>
      <c r="S6" s="21" t="s">
        <v>50</v>
      </c>
      <c r="T6" s="21" t="s">
        <v>51</v>
      </c>
      <c r="U6" s="20" t="s">
        <v>52</v>
      </c>
      <c r="V6" s="20" t="s">
        <v>53</v>
      </c>
      <c r="W6" s="20" t="s">
        <v>54</v>
      </c>
      <c r="X6" s="20" t="s">
        <v>55</v>
      </c>
      <c r="Y6" s="20" t="s">
        <v>56</v>
      </c>
      <c r="Z6" s="20" t="s">
        <v>57</v>
      </c>
      <c r="AA6" s="20" t="s">
        <v>58</v>
      </c>
      <c r="AB6" s="22" t="s">
        <v>59</v>
      </c>
      <c r="AC6" s="22" t="s">
        <v>60</v>
      </c>
      <c r="AD6" s="23" t="s">
        <v>61</v>
      </c>
    </row>
    <row r="7" spans="1:40" s="33" customFormat="1" x14ac:dyDescent="0.2">
      <c r="A7" s="24">
        <f>'[1]Werklijst 2020 11'!A8</f>
        <v>3590197</v>
      </c>
      <c r="B7" s="25" t="str">
        <f>'[1]Werklijst 2020 11'!B8</f>
        <v>ANNAIS 20 3 X 21</v>
      </c>
      <c r="C7" s="25" t="str">
        <f>'[1]Werklijst 2020 11'!C8</f>
        <v>CERES PHARMA</v>
      </c>
      <c r="D7" s="25">
        <f>'[1]Werklijst 2020 11'!H8</f>
        <v>3</v>
      </c>
      <c r="E7" s="26" t="str">
        <f>'[1]Werklijst 2020 11'!D8</f>
        <v>-</v>
      </c>
      <c r="F7" s="26" t="str">
        <f>'[1]Werklijst 2020 11'!E8</f>
        <v>-</v>
      </c>
      <c r="G7" s="27" t="str">
        <f>'[1]Werklijst 2020 11'!F8</f>
        <v>-</v>
      </c>
      <c r="H7" s="28" t="str">
        <f>'[1]Werklijst 2020 11'!G8</f>
        <v>S</v>
      </c>
      <c r="I7" s="26" t="str">
        <f>'[1]Werklijst 2020 11'!I8</f>
        <v>G</v>
      </c>
      <c r="J7" s="26" t="str">
        <f>'[1]Werklijst 2020 11'!J8</f>
        <v>-</v>
      </c>
      <c r="K7" s="29">
        <f>'[1]Werklijst 2020 11'!L8</f>
        <v>26.16</v>
      </c>
      <c r="L7" s="29">
        <f>'[1]Werklijst 2020 11'!M8</f>
        <v>26.16</v>
      </c>
      <c r="M7" s="29">
        <f>'[1]Werklijst 2020 11'!N8</f>
        <v>26.16</v>
      </c>
      <c r="N7" s="29">
        <f>'[1]Werklijst 2020 11'!P8</f>
        <v>9</v>
      </c>
      <c r="O7" s="29">
        <f>'[1]Werklijst 2020 11'!S8</f>
        <v>17.16</v>
      </c>
      <c r="P7" s="30" t="str">
        <f>'[1]Werklijst 2020 11'!T8</f>
        <v>7709918</v>
      </c>
      <c r="Q7" s="25" t="str">
        <f>'[1]Werklijst 2020 11'!U8</f>
        <v>ANNAIS 20</v>
      </c>
      <c r="R7" s="29" t="str">
        <f>'[1]Werklijst 2020 11'!V8</f>
        <v>CERES PHARMA</v>
      </c>
      <c r="S7" s="31" t="str">
        <f>'[1]Werklijst 2020 11'!W8</f>
        <v>21 comp</v>
      </c>
      <c r="T7" s="25">
        <f>'[1]Werklijst 2020 11'!X8</f>
        <v>1</v>
      </c>
      <c r="U7" s="32">
        <f>'[1]Werklijst 2020 11'!AC8</f>
        <v>63.12</v>
      </c>
      <c r="V7" s="32">
        <f>'[1]Werklijst 2020 11'!AD8</f>
        <v>5.6938000000000004</v>
      </c>
      <c r="W7" s="32" t="str">
        <f>'[1]Werklijst 2020 11'!AE8</f>
        <v/>
      </c>
      <c r="X7" s="32">
        <f>'[1]Werklijst 2020 11'!AF8</f>
        <v>5.6938000000000004</v>
      </c>
      <c r="Y7" s="32" t="str">
        <f>'[1]Werklijst 2020 11'!AG8</f>
        <v/>
      </c>
      <c r="Z7" s="32">
        <f>'[1]Werklijst 2020 11'!AM8</f>
        <v>3</v>
      </c>
      <c r="AA7" s="32" t="str">
        <f>'[1]Werklijst 2020 11'!AN8</f>
        <v/>
      </c>
      <c r="AB7" s="32">
        <f>'[1]Werklijst 2020 11'!AO8</f>
        <v>2.6938000000000004</v>
      </c>
      <c r="AC7" s="32" t="str">
        <f>'[1]Werklijst 2020 11'!AP8</f>
        <v/>
      </c>
      <c r="AD7" s="7" t="str">
        <f>+'[1]Werklijst 2020 11'!AQ8</f>
        <v>-</v>
      </c>
    </row>
    <row r="8" spans="1:40" s="33" customFormat="1" x14ac:dyDescent="0.2">
      <c r="A8" s="24">
        <f>'[1]Werklijst 2020 11'!A9</f>
        <v>3590205</v>
      </c>
      <c r="B8" s="25" t="str">
        <f>'[1]Werklijst 2020 11'!B9</f>
        <v>ANNAIS 20 6 X 21</v>
      </c>
      <c r="C8" s="25" t="str">
        <f>'[1]Werklijst 2020 11'!C9</f>
        <v>CERES PHARMA</v>
      </c>
      <c r="D8" s="25">
        <f>'[1]Werklijst 2020 11'!H9</f>
        <v>6</v>
      </c>
      <c r="E8" s="26" t="str">
        <f>'[1]Werklijst 2020 11'!D9</f>
        <v>-</v>
      </c>
      <c r="F8" s="26" t="str">
        <f>'[1]Werklijst 2020 11'!E9</f>
        <v>-</v>
      </c>
      <c r="G8" s="27" t="str">
        <f>'[1]Werklijst 2020 11'!F9</f>
        <v>-</v>
      </c>
      <c r="H8" s="28" t="str">
        <f>'[1]Werklijst 2020 11'!G9</f>
        <v>S</v>
      </c>
      <c r="I8" s="26" t="str">
        <f>'[1]Werklijst 2020 11'!I9</f>
        <v>G</v>
      </c>
      <c r="J8" s="26" t="str">
        <f>'[1]Werklijst 2020 11'!J9</f>
        <v>-</v>
      </c>
      <c r="K8" s="29">
        <f>'[1]Werklijst 2020 11'!L9</f>
        <v>41.86</v>
      </c>
      <c r="L8" s="29">
        <f>'[1]Werklijst 2020 11'!M9</f>
        <v>41.86</v>
      </c>
      <c r="M8" s="29">
        <f>'[1]Werklijst 2020 11'!N9</f>
        <v>41.86</v>
      </c>
      <c r="N8" s="29">
        <f>'[1]Werklijst 2020 11'!P9</f>
        <v>18</v>
      </c>
      <c r="O8" s="29">
        <f>'[1]Werklijst 2020 11'!S9</f>
        <v>23.86</v>
      </c>
      <c r="P8" s="30" t="str">
        <f>'[1]Werklijst 2020 11'!T9</f>
        <v>-</v>
      </c>
      <c r="Q8" s="25" t="str">
        <f>'[1]Werklijst 2020 11'!U9</f>
        <v>-</v>
      </c>
      <c r="R8" s="29" t="str">
        <f>'[1]Werklijst 2020 11'!V9</f>
        <v>-</v>
      </c>
      <c r="S8" s="31" t="str">
        <f>'[1]Werklijst 2020 11'!W9</f>
        <v>-</v>
      </c>
      <c r="T8" s="25" t="str">
        <f>'[1]Werklijst 2020 11'!X9</f>
        <v>-</v>
      </c>
      <c r="U8" s="32">
        <f>'[1]Werklijst 2020 11'!AC9</f>
        <v>63.12</v>
      </c>
      <c r="V8" s="32" t="str">
        <f>'[1]Werklijst 2020 11'!AD9</f>
        <v/>
      </c>
      <c r="W8" s="32" t="str">
        <f>'[1]Werklijst 2020 11'!AE9</f>
        <v/>
      </c>
      <c r="X8" s="32" t="str">
        <f>'[1]Werklijst 2020 11'!AF9</f>
        <v/>
      </c>
      <c r="Y8" s="32" t="str">
        <f>'[1]Werklijst 2020 11'!AG9</f>
        <v/>
      </c>
      <c r="Z8" s="32" t="str">
        <f>'[1]Werklijst 2020 11'!AM9</f>
        <v/>
      </c>
      <c r="AA8" s="32" t="str">
        <f>'[1]Werklijst 2020 11'!AN9</f>
        <v/>
      </c>
      <c r="AB8" s="32" t="str">
        <f>'[1]Werklijst 2020 11'!AO9</f>
        <v/>
      </c>
      <c r="AC8" s="32" t="str">
        <f>'[1]Werklijst 2020 11'!AP9</f>
        <v/>
      </c>
      <c r="AD8" s="7" t="str">
        <f>+'[1]Werklijst 2020 11'!AQ9</f>
        <v>-</v>
      </c>
    </row>
    <row r="9" spans="1:40" s="33" customFormat="1" x14ac:dyDescent="0.2">
      <c r="A9" s="24">
        <f>'[1]Werklijst 2020 11'!A10</f>
        <v>3590213</v>
      </c>
      <c r="B9" s="25" t="str">
        <f>'[1]Werklijst 2020 11'!B10</f>
        <v>ANNAIS 20 13 X 21</v>
      </c>
      <c r="C9" s="25" t="str">
        <f>'[1]Werklijst 2020 11'!C10</f>
        <v>CERES PHARMA</v>
      </c>
      <c r="D9" s="25">
        <f>'[1]Werklijst 2020 11'!H10</f>
        <v>13</v>
      </c>
      <c r="E9" s="26" t="str">
        <f>'[1]Werklijst 2020 11'!D10</f>
        <v>-</v>
      </c>
      <c r="F9" s="26" t="str">
        <f>'[1]Werklijst 2020 11'!E10</f>
        <v>-</v>
      </c>
      <c r="G9" s="27" t="str">
        <f>'[1]Werklijst 2020 11'!F10</f>
        <v>-</v>
      </c>
      <c r="H9" s="28" t="str">
        <f>'[1]Werklijst 2020 11'!G10</f>
        <v>S</v>
      </c>
      <c r="I9" s="26" t="str">
        <f>'[1]Werklijst 2020 11'!I10</f>
        <v>G</v>
      </c>
      <c r="J9" s="26" t="str">
        <f>'[1]Werklijst 2020 11'!J10</f>
        <v>-</v>
      </c>
      <c r="K9" s="29">
        <f>'[1]Werklijst 2020 11'!L10</f>
        <v>77.099999999999994</v>
      </c>
      <c r="L9" s="29">
        <f>'[1]Werklijst 2020 11'!M10</f>
        <v>77.099999999999994</v>
      </c>
      <c r="M9" s="29">
        <f>'[1]Werklijst 2020 11'!N10</f>
        <v>77.099999999999994</v>
      </c>
      <c r="N9" s="29">
        <f>'[1]Werklijst 2020 11'!P10</f>
        <v>39</v>
      </c>
      <c r="O9" s="29">
        <f>'[1]Werklijst 2020 11'!S10</f>
        <v>38.099999999999994</v>
      </c>
      <c r="P9" s="30" t="str">
        <f>'[1]Werklijst 2020 11'!T10</f>
        <v>-</v>
      </c>
      <c r="Q9" s="25" t="str">
        <f>'[1]Werklijst 2020 11'!U10</f>
        <v>-</v>
      </c>
      <c r="R9" s="29" t="str">
        <f>'[1]Werklijst 2020 11'!V10</f>
        <v>-</v>
      </c>
      <c r="S9" s="31" t="str">
        <f>'[1]Werklijst 2020 11'!W10</f>
        <v>-</v>
      </c>
      <c r="T9" s="25" t="str">
        <f>'[1]Werklijst 2020 11'!X10</f>
        <v>-</v>
      </c>
      <c r="U9" s="32">
        <f>'[1]Werklijst 2020 11'!AC10</f>
        <v>63.12</v>
      </c>
      <c r="V9" s="32" t="str">
        <f>'[1]Werklijst 2020 11'!AD10</f>
        <v/>
      </c>
      <c r="W9" s="32" t="str">
        <f>'[1]Werklijst 2020 11'!AE10</f>
        <v/>
      </c>
      <c r="X9" s="32" t="str">
        <f>'[1]Werklijst 2020 11'!AF10</f>
        <v/>
      </c>
      <c r="Y9" s="32" t="str">
        <f>'[1]Werklijst 2020 11'!AG10</f>
        <v/>
      </c>
      <c r="Z9" s="32" t="str">
        <f>'[1]Werklijst 2020 11'!AM10</f>
        <v/>
      </c>
      <c r="AA9" s="32" t="str">
        <f>'[1]Werklijst 2020 11'!AN10</f>
        <v/>
      </c>
      <c r="AB9" s="32" t="str">
        <f>'[1]Werklijst 2020 11'!AO10</f>
        <v/>
      </c>
      <c r="AC9" s="32" t="str">
        <f>'[1]Werklijst 2020 11'!AP10</f>
        <v/>
      </c>
      <c r="AD9" s="7" t="str">
        <f>+'[1]Werklijst 2020 11'!AQ10</f>
        <v>-</v>
      </c>
    </row>
    <row r="10" spans="1:40" s="33" customFormat="1" x14ac:dyDescent="0.2">
      <c r="A10" s="24">
        <f>'[1]Werklijst 2020 11'!A11</f>
        <v>3590239</v>
      </c>
      <c r="B10" s="25" t="str">
        <f>'[1]Werklijst 2020 11'!B11</f>
        <v>ANNAIS 30 3 X 21</v>
      </c>
      <c r="C10" s="25" t="str">
        <f>'[1]Werklijst 2020 11'!C11</f>
        <v>CERES PHARMA</v>
      </c>
      <c r="D10" s="25">
        <f>'[1]Werklijst 2020 11'!H11</f>
        <v>3</v>
      </c>
      <c r="E10" s="26" t="str">
        <f>'[1]Werklijst 2020 11'!D11</f>
        <v>-</v>
      </c>
      <c r="F10" s="26" t="str">
        <f>'[1]Werklijst 2020 11'!E11</f>
        <v>-</v>
      </c>
      <c r="G10" s="27" t="str">
        <f>'[1]Werklijst 2020 11'!F11</f>
        <v>-</v>
      </c>
      <c r="H10" s="28" t="str">
        <f>'[1]Werklijst 2020 11'!G11</f>
        <v>S</v>
      </c>
      <c r="I10" s="26" t="str">
        <f>'[1]Werklijst 2020 11'!I11</f>
        <v>G</v>
      </c>
      <c r="J10" s="26" t="str">
        <f>'[1]Werklijst 2020 11'!J11</f>
        <v>-</v>
      </c>
      <c r="K10" s="29">
        <f>'[1]Werklijst 2020 11'!L11</f>
        <v>27.37</v>
      </c>
      <c r="L10" s="29">
        <f>'[1]Werklijst 2020 11'!M11</f>
        <v>27.37</v>
      </c>
      <c r="M10" s="29">
        <f>'[1]Werklijst 2020 11'!N11</f>
        <v>27.37</v>
      </c>
      <c r="N10" s="29">
        <f>'[1]Werklijst 2020 11'!P11</f>
        <v>9</v>
      </c>
      <c r="O10" s="29">
        <f>'[1]Werklijst 2020 11'!S11</f>
        <v>18.37</v>
      </c>
      <c r="P10" s="30" t="str">
        <f>'[1]Werklijst 2020 11'!T11</f>
        <v>7709926</v>
      </c>
      <c r="Q10" s="25" t="str">
        <f>'[1]Werklijst 2020 11'!U11</f>
        <v>ANNAIS 30</v>
      </c>
      <c r="R10" s="29" t="str">
        <f>'[1]Werklijst 2020 11'!V11</f>
        <v>CERES PHARMA</v>
      </c>
      <c r="S10" s="31" t="str">
        <f>'[1]Werklijst 2020 11'!W11</f>
        <v>21 comp</v>
      </c>
      <c r="T10" s="25">
        <f>'[1]Werklijst 2020 11'!X11</f>
        <v>1</v>
      </c>
      <c r="U10" s="32">
        <f>'[1]Werklijst 2020 11'!AC11</f>
        <v>68.56</v>
      </c>
      <c r="V10" s="32">
        <f>'[1]Werklijst 2020 11'!AD11</f>
        <v>6.1368999999999998</v>
      </c>
      <c r="W10" s="32" t="str">
        <f>'[1]Werklijst 2020 11'!AE11</f>
        <v/>
      </c>
      <c r="X10" s="32">
        <f>'[1]Werklijst 2020 11'!AF11</f>
        <v>6.1368999999999998</v>
      </c>
      <c r="Y10" s="32" t="str">
        <f>'[1]Werklijst 2020 11'!AG11</f>
        <v/>
      </c>
      <c r="Z10" s="32">
        <f>'[1]Werklijst 2020 11'!AM11</f>
        <v>3</v>
      </c>
      <c r="AA10" s="32" t="str">
        <f>'[1]Werklijst 2020 11'!AN11</f>
        <v/>
      </c>
      <c r="AB10" s="32">
        <f>'[1]Werklijst 2020 11'!AO11</f>
        <v>3.1368999999999998</v>
      </c>
      <c r="AC10" s="32" t="str">
        <f>'[1]Werklijst 2020 11'!AP11</f>
        <v/>
      </c>
      <c r="AD10" s="7" t="str">
        <f>+'[1]Werklijst 2020 11'!AQ11</f>
        <v>-</v>
      </c>
    </row>
    <row r="11" spans="1:40" s="33" customFormat="1" x14ac:dyDescent="0.2">
      <c r="A11" s="24">
        <f>'[1]Werklijst 2020 11'!A12</f>
        <v>3590247</v>
      </c>
      <c r="B11" s="25" t="str">
        <f>'[1]Werklijst 2020 11'!B12</f>
        <v>ANNAIS 30 6 X 21</v>
      </c>
      <c r="C11" s="25" t="str">
        <f>'[1]Werklijst 2020 11'!C12</f>
        <v>CERES PHARMA</v>
      </c>
      <c r="D11" s="25">
        <f>'[1]Werklijst 2020 11'!H12</f>
        <v>6</v>
      </c>
      <c r="E11" s="26" t="str">
        <f>'[1]Werklijst 2020 11'!D12</f>
        <v>-</v>
      </c>
      <c r="F11" s="26" t="str">
        <f>'[1]Werklijst 2020 11'!E12</f>
        <v>-</v>
      </c>
      <c r="G11" s="27" t="str">
        <f>'[1]Werklijst 2020 11'!F12</f>
        <v>-</v>
      </c>
      <c r="H11" s="28" t="str">
        <f>'[1]Werklijst 2020 11'!G12</f>
        <v>S</v>
      </c>
      <c r="I11" s="26" t="str">
        <f>'[1]Werklijst 2020 11'!I12</f>
        <v>G</v>
      </c>
      <c r="J11" s="26" t="str">
        <f>'[1]Werklijst 2020 11'!J12</f>
        <v>-</v>
      </c>
      <c r="K11" s="29">
        <f>'[1]Werklijst 2020 11'!L12</f>
        <v>43.8</v>
      </c>
      <c r="L11" s="29">
        <f>'[1]Werklijst 2020 11'!M12</f>
        <v>43.8</v>
      </c>
      <c r="M11" s="29">
        <f>'[1]Werklijst 2020 11'!N12</f>
        <v>43.8</v>
      </c>
      <c r="N11" s="29">
        <f>'[1]Werklijst 2020 11'!P12</f>
        <v>18</v>
      </c>
      <c r="O11" s="29">
        <f>'[1]Werklijst 2020 11'!S12</f>
        <v>25.799999999999997</v>
      </c>
      <c r="P11" s="30" t="str">
        <f>'[1]Werklijst 2020 11'!T12</f>
        <v>-</v>
      </c>
      <c r="Q11" s="25" t="str">
        <f>'[1]Werklijst 2020 11'!U12</f>
        <v>-</v>
      </c>
      <c r="R11" s="29" t="str">
        <f>'[1]Werklijst 2020 11'!V12</f>
        <v>-</v>
      </c>
      <c r="S11" s="31" t="str">
        <f>'[1]Werklijst 2020 11'!W12</f>
        <v>-</v>
      </c>
      <c r="T11" s="25" t="str">
        <f>'[1]Werklijst 2020 11'!X12</f>
        <v>-</v>
      </c>
      <c r="U11" s="32">
        <f>'[1]Werklijst 2020 11'!AC12</f>
        <v>68.56</v>
      </c>
      <c r="V11" s="32" t="str">
        <f>'[1]Werklijst 2020 11'!AD12</f>
        <v/>
      </c>
      <c r="W11" s="32" t="str">
        <f>'[1]Werklijst 2020 11'!AE12</f>
        <v/>
      </c>
      <c r="X11" s="32" t="str">
        <f>'[1]Werklijst 2020 11'!AF12</f>
        <v/>
      </c>
      <c r="Y11" s="32" t="str">
        <f>'[1]Werklijst 2020 11'!AG12</f>
        <v/>
      </c>
      <c r="Z11" s="32" t="str">
        <f>'[1]Werklijst 2020 11'!AM12</f>
        <v/>
      </c>
      <c r="AA11" s="32" t="str">
        <f>'[1]Werklijst 2020 11'!AN12</f>
        <v/>
      </c>
      <c r="AB11" s="32" t="str">
        <f>'[1]Werklijst 2020 11'!AO12</f>
        <v/>
      </c>
      <c r="AC11" s="32" t="str">
        <f>'[1]Werklijst 2020 11'!AP12</f>
        <v/>
      </c>
      <c r="AD11" s="7" t="str">
        <f>+'[1]Werklijst 2020 11'!AQ12</f>
        <v>-</v>
      </c>
    </row>
    <row r="12" spans="1:40" s="33" customFormat="1" x14ac:dyDescent="0.2">
      <c r="A12" s="24">
        <f>'[1]Werklijst 2020 11'!A13</f>
        <v>3590254</v>
      </c>
      <c r="B12" s="25" t="str">
        <f>'[1]Werklijst 2020 11'!B13</f>
        <v>ANNAIS 30 13 X 21</v>
      </c>
      <c r="C12" s="25" t="str">
        <f>'[1]Werklijst 2020 11'!C13</f>
        <v>CERES PHARMA</v>
      </c>
      <c r="D12" s="25">
        <f>'[1]Werklijst 2020 11'!H13</f>
        <v>13</v>
      </c>
      <c r="E12" s="26" t="str">
        <f>'[1]Werklijst 2020 11'!D13</f>
        <v>-</v>
      </c>
      <c r="F12" s="26" t="str">
        <f>'[1]Werklijst 2020 11'!E13</f>
        <v>-</v>
      </c>
      <c r="G12" s="27" t="str">
        <f>'[1]Werklijst 2020 11'!F13</f>
        <v>-</v>
      </c>
      <c r="H12" s="28" t="str">
        <f>'[1]Werklijst 2020 11'!G13</f>
        <v>S</v>
      </c>
      <c r="I12" s="26" t="str">
        <f>'[1]Werklijst 2020 11'!I13</f>
        <v>G</v>
      </c>
      <c r="J12" s="26" t="str">
        <f>'[1]Werklijst 2020 11'!J13</f>
        <v>-</v>
      </c>
      <c r="K12" s="29">
        <f>'[1]Werklijst 2020 11'!L13</f>
        <v>82.87</v>
      </c>
      <c r="L12" s="29">
        <f>'[1]Werklijst 2020 11'!M13</f>
        <v>82.87</v>
      </c>
      <c r="M12" s="29">
        <f>'[1]Werklijst 2020 11'!N13</f>
        <v>82.87</v>
      </c>
      <c r="N12" s="29">
        <f>'[1]Werklijst 2020 11'!P13</f>
        <v>39</v>
      </c>
      <c r="O12" s="29">
        <f>'[1]Werklijst 2020 11'!S13</f>
        <v>43.870000000000005</v>
      </c>
      <c r="P12" s="30" t="str">
        <f>'[1]Werklijst 2020 11'!T13</f>
        <v>-</v>
      </c>
      <c r="Q12" s="25" t="str">
        <f>'[1]Werklijst 2020 11'!U13</f>
        <v>-</v>
      </c>
      <c r="R12" s="29" t="str">
        <f>'[1]Werklijst 2020 11'!V13</f>
        <v>-</v>
      </c>
      <c r="S12" s="31" t="str">
        <f>'[1]Werklijst 2020 11'!W13</f>
        <v>-</v>
      </c>
      <c r="T12" s="25" t="str">
        <f>'[1]Werklijst 2020 11'!X13</f>
        <v>-</v>
      </c>
      <c r="U12" s="32">
        <f>'[1]Werklijst 2020 11'!AC13</f>
        <v>68.56</v>
      </c>
      <c r="V12" s="32" t="str">
        <f>'[1]Werklijst 2020 11'!AD13</f>
        <v/>
      </c>
      <c r="W12" s="32" t="str">
        <f>'[1]Werklijst 2020 11'!AE13</f>
        <v/>
      </c>
      <c r="X12" s="32" t="str">
        <f>'[1]Werklijst 2020 11'!AF13</f>
        <v/>
      </c>
      <c r="Y12" s="32" t="str">
        <f>'[1]Werklijst 2020 11'!AG13</f>
        <v/>
      </c>
      <c r="Z12" s="32" t="str">
        <f>'[1]Werklijst 2020 11'!AM13</f>
        <v/>
      </c>
      <c r="AA12" s="32" t="str">
        <f>'[1]Werklijst 2020 11'!AN13</f>
        <v/>
      </c>
      <c r="AB12" s="32" t="str">
        <f>'[1]Werklijst 2020 11'!AO13</f>
        <v/>
      </c>
      <c r="AC12" s="32" t="str">
        <f>'[1]Werklijst 2020 11'!AP13</f>
        <v/>
      </c>
      <c r="AD12" s="7" t="str">
        <f>+'[1]Werklijst 2020 11'!AQ13</f>
        <v>-</v>
      </c>
    </row>
    <row r="13" spans="1:40" s="33" customFormat="1" x14ac:dyDescent="0.2">
      <c r="A13" s="24" t="str">
        <f>'[1]Werklijst 2020 11'!A14</f>
        <v xml:space="preserve">3325982               </v>
      </c>
      <c r="B13" s="25" t="str">
        <f>'[1]Werklijst 2020 11'!B14</f>
        <v>ANNAIS CONTINU 3x28</v>
      </c>
      <c r="C13" s="25" t="str">
        <f>'[1]Werklijst 2020 11'!C14</f>
        <v>CERES PHARMA</v>
      </c>
      <c r="D13" s="25">
        <f>'[1]Werklijst 2020 11'!H14</f>
        <v>3</v>
      </c>
      <c r="E13" s="26" t="str">
        <f>'[1]Werklijst 2020 11'!D14</f>
        <v>-</v>
      </c>
      <c r="F13" s="26" t="str">
        <f>'[1]Werklijst 2020 11'!E14</f>
        <v>-</v>
      </c>
      <c r="G13" s="27" t="str">
        <f>'[1]Werklijst 2020 11'!F14</f>
        <v>-</v>
      </c>
      <c r="H13" s="28" t="str">
        <f>'[1]Werklijst 2020 11'!G14</f>
        <v>S</v>
      </c>
      <c r="I13" s="26" t="str">
        <f>'[1]Werklijst 2020 11'!I14</f>
        <v>G</v>
      </c>
      <c r="J13" s="26" t="str">
        <f>'[1]Werklijst 2020 11'!J14</f>
        <v>-</v>
      </c>
      <c r="K13" s="29">
        <f>'[1]Werklijst 2020 11'!L14</f>
        <v>27.37</v>
      </c>
      <c r="L13" s="29">
        <f>'[1]Werklijst 2020 11'!M14</f>
        <v>27.37</v>
      </c>
      <c r="M13" s="29">
        <f>'[1]Werklijst 2020 11'!N14</f>
        <v>27.37</v>
      </c>
      <c r="N13" s="29">
        <f>'[1]Werklijst 2020 11'!P14</f>
        <v>9</v>
      </c>
      <c r="O13" s="29">
        <f>'[1]Werklijst 2020 11'!S14</f>
        <v>18.37</v>
      </c>
      <c r="P13" s="30" t="str">
        <f>'[1]Werklijst 2020 11'!T14</f>
        <v>7709751</v>
      </c>
      <c r="Q13" s="25" t="str">
        <f>'[1]Werklijst 2020 11'!U14</f>
        <v>ANNAIS CONTINU</v>
      </c>
      <c r="R13" s="29" t="str">
        <f>'[1]Werklijst 2020 11'!V14</f>
        <v>CERES PHARMA</v>
      </c>
      <c r="S13" s="31" t="str">
        <f>'[1]Werklijst 2020 11'!W14</f>
        <v>28 comp</v>
      </c>
      <c r="T13" s="25">
        <f>'[1]Werklijst 2020 11'!X14</f>
        <v>1</v>
      </c>
      <c r="U13" s="32">
        <f>'[1]Werklijst 2020 11'!AC14</f>
        <v>68.56</v>
      </c>
      <c r="V13" s="32">
        <f>'[1]Werklijst 2020 11'!AD14</f>
        <v>6.1368999999999998</v>
      </c>
      <c r="W13" s="32" t="str">
        <f>'[1]Werklijst 2020 11'!AE14</f>
        <v/>
      </c>
      <c r="X13" s="32">
        <f>'[1]Werklijst 2020 11'!AF14</f>
        <v>6.1368999999999998</v>
      </c>
      <c r="Y13" s="32" t="str">
        <f>'[1]Werklijst 2020 11'!AG14</f>
        <v/>
      </c>
      <c r="Z13" s="32">
        <f>'[1]Werklijst 2020 11'!AM14</f>
        <v>3</v>
      </c>
      <c r="AA13" s="32" t="str">
        <f>'[1]Werklijst 2020 11'!AN14</f>
        <v/>
      </c>
      <c r="AB13" s="32">
        <f>'[1]Werklijst 2020 11'!AO14</f>
        <v>3.1368999999999998</v>
      </c>
      <c r="AC13" s="32" t="str">
        <f>'[1]Werklijst 2020 11'!AP14</f>
        <v/>
      </c>
      <c r="AD13" s="7" t="str">
        <f>+'[1]Werklijst 2020 11'!AQ14</f>
        <v>-</v>
      </c>
    </row>
    <row r="14" spans="1:40" s="33" customFormat="1" x14ac:dyDescent="0.2">
      <c r="A14" s="24">
        <f>'[1]Werklijst 2020 11'!A15</f>
        <v>3325990</v>
      </c>
      <c r="B14" s="25" t="str">
        <f>'[1]Werklijst 2020 11'!B15</f>
        <v>ANNAIS CONTINU 6x28</v>
      </c>
      <c r="C14" s="25" t="str">
        <f>'[1]Werklijst 2020 11'!C15</f>
        <v>CERES PHARMA</v>
      </c>
      <c r="D14" s="25">
        <f>'[1]Werklijst 2020 11'!H15</f>
        <v>6</v>
      </c>
      <c r="E14" s="26" t="str">
        <f>'[1]Werklijst 2020 11'!D15</f>
        <v>-</v>
      </c>
      <c r="F14" s="26" t="str">
        <f>'[1]Werklijst 2020 11'!E15</f>
        <v>-</v>
      </c>
      <c r="G14" s="27" t="str">
        <f>'[1]Werklijst 2020 11'!F15</f>
        <v>-</v>
      </c>
      <c r="H14" s="28" t="str">
        <f>'[1]Werklijst 2020 11'!G15</f>
        <v>S</v>
      </c>
      <c r="I14" s="26" t="str">
        <f>'[1]Werklijst 2020 11'!I15</f>
        <v>G</v>
      </c>
      <c r="J14" s="26" t="str">
        <f>'[1]Werklijst 2020 11'!J15</f>
        <v>-</v>
      </c>
      <c r="K14" s="29">
        <f>'[1]Werklijst 2020 11'!L15</f>
        <v>43.8</v>
      </c>
      <c r="L14" s="29">
        <f>'[1]Werklijst 2020 11'!M15</f>
        <v>43.8</v>
      </c>
      <c r="M14" s="29">
        <f>'[1]Werklijst 2020 11'!N15</f>
        <v>43.8</v>
      </c>
      <c r="N14" s="29">
        <f>'[1]Werklijst 2020 11'!P15</f>
        <v>18</v>
      </c>
      <c r="O14" s="29">
        <f>'[1]Werklijst 2020 11'!S15</f>
        <v>25.799999999999997</v>
      </c>
      <c r="P14" s="30" t="str">
        <f>'[1]Werklijst 2020 11'!T15</f>
        <v>-</v>
      </c>
      <c r="Q14" s="25" t="str">
        <f>'[1]Werklijst 2020 11'!U15</f>
        <v>-</v>
      </c>
      <c r="R14" s="29" t="str">
        <f>'[1]Werklijst 2020 11'!V15</f>
        <v>-</v>
      </c>
      <c r="S14" s="31" t="str">
        <f>'[1]Werklijst 2020 11'!W15</f>
        <v>-</v>
      </c>
      <c r="T14" s="25" t="str">
        <f>'[1]Werklijst 2020 11'!X15</f>
        <v>-</v>
      </c>
      <c r="U14" s="32">
        <f>'[1]Werklijst 2020 11'!AC15</f>
        <v>68.56</v>
      </c>
      <c r="V14" s="32" t="str">
        <f>'[1]Werklijst 2020 11'!AD15</f>
        <v/>
      </c>
      <c r="W14" s="32" t="str">
        <f>'[1]Werklijst 2020 11'!AE15</f>
        <v/>
      </c>
      <c r="X14" s="32" t="str">
        <f>'[1]Werklijst 2020 11'!AF15</f>
        <v/>
      </c>
      <c r="Y14" s="32" t="str">
        <f>'[1]Werklijst 2020 11'!AG15</f>
        <v/>
      </c>
      <c r="Z14" s="32" t="str">
        <f>'[1]Werklijst 2020 11'!AM15</f>
        <v/>
      </c>
      <c r="AA14" s="32" t="str">
        <f>'[1]Werklijst 2020 11'!AN15</f>
        <v/>
      </c>
      <c r="AB14" s="32" t="str">
        <f>'[1]Werklijst 2020 11'!AO15</f>
        <v/>
      </c>
      <c r="AC14" s="32" t="str">
        <f>'[1]Werklijst 2020 11'!AP15</f>
        <v/>
      </c>
      <c r="AD14" s="7" t="str">
        <f>+'[1]Werklijst 2020 11'!AQ15</f>
        <v>-</v>
      </c>
    </row>
    <row r="15" spans="1:40" s="33" customFormat="1" x14ac:dyDescent="0.2">
      <c r="A15" s="24" t="str">
        <f>'[1]Werklijst 2020 11'!A16</f>
        <v xml:space="preserve">3326006               </v>
      </c>
      <c r="B15" s="25" t="str">
        <f>'[1]Werklijst 2020 11'!B16</f>
        <v>ANNAIS CONTINU 13x28</v>
      </c>
      <c r="C15" s="25" t="str">
        <f>'[1]Werklijst 2020 11'!C16</f>
        <v>CERES PHARMA</v>
      </c>
      <c r="D15" s="25">
        <f>'[1]Werklijst 2020 11'!H16</f>
        <v>13</v>
      </c>
      <c r="E15" s="26" t="str">
        <f>'[1]Werklijst 2020 11'!D16</f>
        <v>-</v>
      </c>
      <c r="F15" s="26" t="str">
        <f>'[1]Werklijst 2020 11'!E16</f>
        <v>-</v>
      </c>
      <c r="G15" s="27" t="str">
        <f>'[1]Werklijst 2020 11'!F16</f>
        <v>-</v>
      </c>
      <c r="H15" s="28" t="str">
        <f>'[1]Werklijst 2020 11'!G16</f>
        <v>S</v>
      </c>
      <c r="I15" s="26" t="str">
        <f>'[1]Werklijst 2020 11'!I16</f>
        <v>G</v>
      </c>
      <c r="J15" s="26" t="str">
        <f>'[1]Werklijst 2020 11'!J16</f>
        <v>-</v>
      </c>
      <c r="K15" s="29">
        <f>'[1]Werklijst 2020 11'!L16</f>
        <v>82.87</v>
      </c>
      <c r="L15" s="29">
        <f>'[1]Werklijst 2020 11'!M16</f>
        <v>82.87</v>
      </c>
      <c r="M15" s="29">
        <f>'[1]Werklijst 2020 11'!N16</f>
        <v>82.87</v>
      </c>
      <c r="N15" s="29">
        <f>'[1]Werklijst 2020 11'!P16</f>
        <v>39</v>
      </c>
      <c r="O15" s="29">
        <f>'[1]Werklijst 2020 11'!S16</f>
        <v>43.870000000000005</v>
      </c>
      <c r="P15" s="30" t="str">
        <f>'[1]Werklijst 2020 11'!T16</f>
        <v>-</v>
      </c>
      <c r="Q15" s="25" t="str">
        <f>'[1]Werklijst 2020 11'!U16</f>
        <v>-</v>
      </c>
      <c r="R15" s="29" t="str">
        <f>'[1]Werklijst 2020 11'!V16</f>
        <v>-</v>
      </c>
      <c r="S15" s="31" t="str">
        <f>'[1]Werklijst 2020 11'!W16</f>
        <v>-</v>
      </c>
      <c r="T15" s="25" t="str">
        <f>'[1]Werklijst 2020 11'!X16</f>
        <v>-</v>
      </c>
      <c r="U15" s="32">
        <f>'[1]Werklijst 2020 11'!AC16</f>
        <v>68.56</v>
      </c>
      <c r="V15" s="32" t="str">
        <f>'[1]Werklijst 2020 11'!AD16</f>
        <v/>
      </c>
      <c r="W15" s="32" t="str">
        <f>'[1]Werklijst 2020 11'!AE16</f>
        <v/>
      </c>
      <c r="X15" s="32" t="str">
        <f>'[1]Werklijst 2020 11'!AF16</f>
        <v/>
      </c>
      <c r="Y15" s="32" t="str">
        <f>'[1]Werklijst 2020 11'!AG16</f>
        <v/>
      </c>
      <c r="Z15" s="32" t="str">
        <f>'[1]Werklijst 2020 11'!AM16</f>
        <v/>
      </c>
      <c r="AA15" s="32" t="str">
        <f>'[1]Werklijst 2020 11'!AN16</f>
        <v/>
      </c>
      <c r="AB15" s="32" t="str">
        <f>'[1]Werklijst 2020 11'!AO16</f>
        <v/>
      </c>
      <c r="AC15" s="32" t="str">
        <f>'[1]Werklijst 2020 11'!AP16</f>
        <v/>
      </c>
      <c r="AD15" s="7" t="str">
        <f>+'[1]Werklijst 2020 11'!AQ16</f>
        <v>-</v>
      </c>
    </row>
    <row r="16" spans="1:40" s="33" customFormat="1" x14ac:dyDescent="0.2">
      <c r="A16" s="24">
        <f>'[1]Werklijst 2020 11'!A17</f>
        <v>2882041</v>
      </c>
      <c r="B16" s="25" t="str">
        <f>'[1]Werklijst 2020 11'!B17</f>
        <v>ARMUNIA 20 TABL 3 X 21</v>
      </c>
      <c r="C16" s="25" t="str">
        <f>'[1]Werklijst 2020 11'!C17</f>
        <v>SANDOZ</v>
      </c>
      <c r="D16" s="25">
        <f>'[1]Werklijst 2020 11'!H17</f>
        <v>3</v>
      </c>
      <c r="E16" s="26" t="str">
        <f>'[1]Werklijst 2020 11'!D17</f>
        <v>-</v>
      </c>
      <c r="F16" s="26" t="str">
        <f>'[1]Werklijst 2020 11'!E17</f>
        <v>-</v>
      </c>
      <c r="G16" s="27" t="str">
        <f>'[1]Werklijst 2020 11'!F17</f>
        <v>-</v>
      </c>
      <c r="H16" s="28" t="str">
        <f>'[1]Werklijst 2020 11'!G17</f>
        <v>S</v>
      </c>
      <c r="I16" s="26" t="str">
        <f>'[1]Werklijst 2020 11'!I17</f>
        <v>G</v>
      </c>
      <c r="J16" s="26" t="str">
        <f>'[1]Werklijst 2020 11'!J17</f>
        <v>-</v>
      </c>
      <c r="K16" s="29">
        <f>'[1]Werklijst 2020 11'!L17</f>
        <v>24.57</v>
      </c>
      <c r="L16" s="29">
        <f>'[1]Werklijst 2020 11'!M17</f>
        <v>24.57</v>
      </c>
      <c r="M16" s="29">
        <f>'[1]Werklijst 2020 11'!N17</f>
        <v>24.57</v>
      </c>
      <c r="N16" s="29">
        <f>'[1]Werklijst 2020 11'!P17</f>
        <v>9</v>
      </c>
      <c r="O16" s="29">
        <f>'[1]Werklijst 2020 11'!S17</f>
        <v>15.57</v>
      </c>
      <c r="P16" s="30" t="str">
        <f>'[1]Werklijst 2020 11'!T17</f>
        <v>7704455</v>
      </c>
      <c r="Q16" s="25" t="str">
        <f>'[1]Werklijst 2020 11'!U17</f>
        <v xml:space="preserve">ARMUNIA 20 TABL </v>
      </c>
      <c r="R16" s="29" t="str">
        <f>'[1]Werklijst 2020 11'!V17</f>
        <v>SANDOZ</v>
      </c>
      <c r="S16" s="31" t="str">
        <f>'[1]Werklijst 2020 11'!W17</f>
        <v>21 tabl</v>
      </c>
      <c r="T16" s="25">
        <f>'[1]Werklijst 2020 11'!X17</f>
        <v>1</v>
      </c>
      <c r="U16" s="32">
        <f>'[1]Werklijst 2020 11'!AC17</f>
        <v>63.12</v>
      </c>
      <c r="V16" s="32">
        <f>'[1]Werklijst 2020 11'!AD17</f>
        <v>5.6938000000000004</v>
      </c>
      <c r="W16" s="32" t="str">
        <f>'[1]Werklijst 2020 11'!AE17</f>
        <v/>
      </c>
      <c r="X16" s="32">
        <f>'[1]Werklijst 2020 11'!AF17</f>
        <v>5.6938000000000004</v>
      </c>
      <c r="Y16" s="32" t="str">
        <f>'[1]Werklijst 2020 11'!AG17</f>
        <v/>
      </c>
      <c r="Z16" s="32">
        <f>'[1]Werklijst 2020 11'!AM17</f>
        <v>3</v>
      </c>
      <c r="AA16" s="32" t="str">
        <f>'[1]Werklijst 2020 11'!AN17</f>
        <v/>
      </c>
      <c r="AB16" s="32">
        <f>'[1]Werklijst 2020 11'!AO17</f>
        <v>2.6938000000000004</v>
      </c>
      <c r="AC16" s="32" t="str">
        <f>'[1]Werklijst 2020 11'!AP17</f>
        <v/>
      </c>
      <c r="AD16" s="7" t="str">
        <f>+'[1]Werklijst 2020 11'!AQ17</f>
        <v>-</v>
      </c>
    </row>
    <row r="17" spans="1:30" s="33" customFormat="1" x14ac:dyDescent="0.2">
      <c r="A17" s="24">
        <f>'[1]Werklijst 2020 11'!A18</f>
        <v>2882058</v>
      </c>
      <c r="B17" s="25" t="str">
        <f>'[1]Werklijst 2020 11'!B18</f>
        <v>ARMUNIA 20 TABL 6 X 21</v>
      </c>
      <c r="C17" s="25" t="str">
        <f>'[1]Werklijst 2020 11'!C18</f>
        <v>SANDOZ</v>
      </c>
      <c r="D17" s="25">
        <f>'[1]Werklijst 2020 11'!H18</f>
        <v>6</v>
      </c>
      <c r="E17" s="26" t="str">
        <f>'[1]Werklijst 2020 11'!D18</f>
        <v>-</v>
      </c>
      <c r="F17" s="26" t="str">
        <f>'[1]Werklijst 2020 11'!E18</f>
        <v>-</v>
      </c>
      <c r="G17" s="27" t="str">
        <f>'[1]Werklijst 2020 11'!F18</f>
        <v>-</v>
      </c>
      <c r="H17" s="28" t="str">
        <f>'[1]Werklijst 2020 11'!G18</f>
        <v>S</v>
      </c>
      <c r="I17" s="26" t="str">
        <f>'[1]Werklijst 2020 11'!I18</f>
        <v>G</v>
      </c>
      <c r="J17" s="26" t="str">
        <f>'[1]Werklijst 2020 11'!J18</f>
        <v>-</v>
      </c>
      <c r="K17" s="29">
        <f>'[1]Werklijst 2020 11'!L18</f>
        <v>40.090000000000003</v>
      </c>
      <c r="L17" s="29">
        <f>'[1]Werklijst 2020 11'!M18</f>
        <v>40.090000000000003</v>
      </c>
      <c r="M17" s="29">
        <f>'[1]Werklijst 2020 11'!N18</f>
        <v>40.090000000000003</v>
      </c>
      <c r="N17" s="29">
        <f>'[1]Werklijst 2020 11'!P18</f>
        <v>18</v>
      </c>
      <c r="O17" s="29">
        <f>'[1]Werklijst 2020 11'!S18</f>
        <v>22.090000000000003</v>
      </c>
      <c r="P17" s="30" t="str">
        <f>'[1]Werklijst 2020 11'!T18</f>
        <v>-</v>
      </c>
      <c r="Q17" s="25" t="str">
        <f>'[1]Werklijst 2020 11'!U18</f>
        <v>-</v>
      </c>
      <c r="R17" s="29" t="str">
        <f>'[1]Werklijst 2020 11'!V18</f>
        <v>-</v>
      </c>
      <c r="S17" s="31" t="str">
        <f>'[1]Werklijst 2020 11'!W18</f>
        <v>-</v>
      </c>
      <c r="T17" s="25" t="str">
        <f>'[1]Werklijst 2020 11'!X18</f>
        <v>-</v>
      </c>
      <c r="U17" s="32">
        <f>'[1]Werklijst 2020 11'!AC18</f>
        <v>63.12</v>
      </c>
      <c r="V17" s="32" t="str">
        <f>'[1]Werklijst 2020 11'!AD18</f>
        <v/>
      </c>
      <c r="W17" s="32" t="str">
        <f>'[1]Werklijst 2020 11'!AE18</f>
        <v/>
      </c>
      <c r="X17" s="32" t="str">
        <f>'[1]Werklijst 2020 11'!AF18</f>
        <v/>
      </c>
      <c r="Y17" s="32" t="str">
        <f>'[1]Werklijst 2020 11'!AG18</f>
        <v/>
      </c>
      <c r="Z17" s="32" t="str">
        <f>'[1]Werklijst 2020 11'!AM18</f>
        <v/>
      </c>
      <c r="AA17" s="32" t="str">
        <f>'[1]Werklijst 2020 11'!AN18</f>
        <v/>
      </c>
      <c r="AB17" s="32" t="str">
        <f>'[1]Werklijst 2020 11'!AO18</f>
        <v/>
      </c>
      <c r="AC17" s="32" t="str">
        <f>'[1]Werklijst 2020 11'!AP18</f>
        <v/>
      </c>
      <c r="AD17" s="7" t="str">
        <f>+'[1]Werklijst 2020 11'!AQ18</f>
        <v>-</v>
      </c>
    </row>
    <row r="18" spans="1:30" s="33" customFormat="1" x14ac:dyDescent="0.2">
      <c r="A18" s="24">
        <f>'[1]Werklijst 2020 11'!A19</f>
        <v>2882066</v>
      </c>
      <c r="B18" s="25" t="str">
        <f>'[1]Werklijst 2020 11'!B19</f>
        <v>ARMUNIA 20 TABL 13 X 21</v>
      </c>
      <c r="C18" s="25" t="str">
        <f>'[1]Werklijst 2020 11'!C19</f>
        <v>SANDOZ</v>
      </c>
      <c r="D18" s="25">
        <f>'[1]Werklijst 2020 11'!H19</f>
        <v>13</v>
      </c>
      <c r="E18" s="26" t="str">
        <f>'[1]Werklijst 2020 11'!D19</f>
        <v>-</v>
      </c>
      <c r="F18" s="26" t="str">
        <f>'[1]Werklijst 2020 11'!E19</f>
        <v>-</v>
      </c>
      <c r="G18" s="27" t="str">
        <f>'[1]Werklijst 2020 11'!F19</f>
        <v>-</v>
      </c>
      <c r="H18" s="28" t="str">
        <f>'[1]Werklijst 2020 11'!G19</f>
        <v>S</v>
      </c>
      <c r="I18" s="26" t="str">
        <f>'[1]Werklijst 2020 11'!I19</f>
        <v>G</v>
      </c>
      <c r="J18" s="26" t="str">
        <f>'[1]Werklijst 2020 11'!J19</f>
        <v>-</v>
      </c>
      <c r="K18" s="29">
        <f>'[1]Werklijst 2020 11'!L19</f>
        <v>77.099999999999994</v>
      </c>
      <c r="L18" s="29">
        <f>'[1]Werklijst 2020 11'!M19</f>
        <v>77.099999999999994</v>
      </c>
      <c r="M18" s="29">
        <f>'[1]Werklijst 2020 11'!N19</f>
        <v>77.099999999999994</v>
      </c>
      <c r="N18" s="29">
        <f>'[1]Werklijst 2020 11'!P19</f>
        <v>39</v>
      </c>
      <c r="O18" s="29">
        <f>'[1]Werklijst 2020 11'!S19</f>
        <v>38.099999999999994</v>
      </c>
      <c r="P18" s="30" t="str">
        <f>'[1]Werklijst 2020 11'!T19</f>
        <v>-</v>
      </c>
      <c r="Q18" s="25" t="str">
        <f>'[1]Werklijst 2020 11'!U19</f>
        <v>-</v>
      </c>
      <c r="R18" s="29" t="str">
        <f>'[1]Werklijst 2020 11'!V19</f>
        <v>-</v>
      </c>
      <c r="S18" s="31" t="str">
        <f>'[1]Werklijst 2020 11'!W19</f>
        <v>-</v>
      </c>
      <c r="T18" s="25" t="str">
        <f>'[1]Werklijst 2020 11'!X19</f>
        <v>-</v>
      </c>
      <c r="U18" s="32">
        <f>'[1]Werklijst 2020 11'!AC19</f>
        <v>63.12</v>
      </c>
      <c r="V18" s="32" t="str">
        <f>'[1]Werklijst 2020 11'!AD19</f>
        <v/>
      </c>
      <c r="W18" s="32" t="str">
        <f>'[1]Werklijst 2020 11'!AE19</f>
        <v/>
      </c>
      <c r="X18" s="32" t="str">
        <f>'[1]Werklijst 2020 11'!AF19</f>
        <v/>
      </c>
      <c r="Y18" s="32" t="str">
        <f>'[1]Werklijst 2020 11'!AG19</f>
        <v/>
      </c>
      <c r="Z18" s="32" t="str">
        <f>'[1]Werklijst 2020 11'!AM19</f>
        <v/>
      </c>
      <c r="AA18" s="32" t="str">
        <f>'[1]Werklijst 2020 11'!AN19</f>
        <v/>
      </c>
      <c r="AB18" s="32" t="str">
        <f>'[1]Werklijst 2020 11'!AO19</f>
        <v/>
      </c>
      <c r="AC18" s="32" t="str">
        <f>'[1]Werklijst 2020 11'!AP19</f>
        <v/>
      </c>
      <c r="AD18" s="7" t="str">
        <f>+'[1]Werklijst 2020 11'!AQ19</f>
        <v>-</v>
      </c>
    </row>
    <row r="19" spans="1:30" s="33" customFormat="1" x14ac:dyDescent="0.2">
      <c r="A19" s="24">
        <f>'[1]Werklijst 2020 11'!A20</f>
        <v>2882108</v>
      </c>
      <c r="B19" s="25" t="str">
        <f>'[1]Werklijst 2020 11'!B20</f>
        <v>ARMUNIA 30 TABL 3 X 21</v>
      </c>
      <c r="C19" s="25" t="str">
        <f>'[1]Werklijst 2020 11'!C20</f>
        <v>SANDOZ</v>
      </c>
      <c r="D19" s="25">
        <f>'[1]Werklijst 2020 11'!H20</f>
        <v>3</v>
      </c>
      <c r="E19" s="26" t="str">
        <f>'[1]Werklijst 2020 11'!D20</f>
        <v>-</v>
      </c>
      <c r="F19" s="26" t="str">
        <f>'[1]Werklijst 2020 11'!E20</f>
        <v>-</v>
      </c>
      <c r="G19" s="27" t="str">
        <f>'[1]Werklijst 2020 11'!F20</f>
        <v>-</v>
      </c>
      <c r="H19" s="28" t="str">
        <f>'[1]Werklijst 2020 11'!G20</f>
        <v>S</v>
      </c>
      <c r="I19" s="26" t="str">
        <f>'[1]Werklijst 2020 11'!I20</f>
        <v>G</v>
      </c>
      <c r="J19" s="26" t="str">
        <f>'[1]Werklijst 2020 11'!J20</f>
        <v>-</v>
      </c>
      <c r="K19" s="29">
        <f>'[1]Werklijst 2020 11'!L20</f>
        <v>24.18</v>
      </c>
      <c r="L19" s="29">
        <f>'[1]Werklijst 2020 11'!M20</f>
        <v>24.18</v>
      </c>
      <c r="M19" s="29">
        <f>'[1]Werklijst 2020 11'!N20</f>
        <v>24.18</v>
      </c>
      <c r="N19" s="29">
        <f>'[1]Werklijst 2020 11'!P20</f>
        <v>9</v>
      </c>
      <c r="O19" s="29">
        <f>'[1]Werklijst 2020 11'!S20</f>
        <v>15.18</v>
      </c>
      <c r="P19" s="30" t="str">
        <f>'[1]Werklijst 2020 11'!T20</f>
        <v>7704463</v>
      </c>
      <c r="Q19" s="25" t="str">
        <f>'[1]Werklijst 2020 11'!U20</f>
        <v>ARMUNIA 30 TABL</v>
      </c>
      <c r="R19" s="29" t="str">
        <f>'[1]Werklijst 2020 11'!V20</f>
        <v>SANDOZ</v>
      </c>
      <c r="S19" s="31" t="str">
        <f>'[1]Werklijst 2020 11'!W20</f>
        <v>21 tabl</v>
      </c>
      <c r="T19" s="25">
        <f>'[1]Werklijst 2020 11'!X20</f>
        <v>1</v>
      </c>
      <c r="U19" s="32">
        <f>'[1]Werklijst 2020 11'!AC20</f>
        <v>68.56</v>
      </c>
      <c r="V19" s="32">
        <f>'[1]Werklijst 2020 11'!AD20</f>
        <v>6.1368999999999998</v>
      </c>
      <c r="W19" s="32" t="str">
        <f>'[1]Werklijst 2020 11'!AE20</f>
        <v/>
      </c>
      <c r="X19" s="32">
        <f>'[1]Werklijst 2020 11'!AF20</f>
        <v>6.1368999999999998</v>
      </c>
      <c r="Y19" s="32" t="str">
        <f>'[1]Werklijst 2020 11'!AG20</f>
        <v/>
      </c>
      <c r="Z19" s="32">
        <f>'[1]Werklijst 2020 11'!AM20</f>
        <v>3</v>
      </c>
      <c r="AA19" s="32" t="str">
        <f>'[1]Werklijst 2020 11'!AN20</f>
        <v/>
      </c>
      <c r="AB19" s="32">
        <f>'[1]Werklijst 2020 11'!AO20</f>
        <v>3.1368999999999998</v>
      </c>
      <c r="AC19" s="32" t="str">
        <f>'[1]Werklijst 2020 11'!AP20</f>
        <v/>
      </c>
      <c r="AD19" s="7" t="str">
        <f>+'[1]Werklijst 2020 11'!AQ20</f>
        <v>-</v>
      </c>
    </row>
    <row r="20" spans="1:30" s="33" customFormat="1" x14ac:dyDescent="0.2">
      <c r="A20" s="24">
        <f>'[1]Werklijst 2020 11'!A21</f>
        <v>2882116</v>
      </c>
      <c r="B20" s="25" t="str">
        <f>'[1]Werklijst 2020 11'!B21</f>
        <v>ARMUNIA 30 TABL 6 X 21</v>
      </c>
      <c r="C20" s="25" t="str">
        <f>'[1]Werklijst 2020 11'!C21</f>
        <v>SANDOZ</v>
      </c>
      <c r="D20" s="25">
        <f>'[1]Werklijst 2020 11'!H21</f>
        <v>6</v>
      </c>
      <c r="E20" s="26" t="str">
        <f>'[1]Werklijst 2020 11'!D21</f>
        <v>-</v>
      </c>
      <c r="F20" s="26" t="str">
        <f>'[1]Werklijst 2020 11'!E21</f>
        <v>-</v>
      </c>
      <c r="G20" s="27" t="str">
        <f>'[1]Werklijst 2020 11'!F21</f>
        <v>-</v>
      </c>
      <c r="H20" s="28" t="str">
        <f>'[1]Werklijst 2020 11'!G21</f>
        <v>S</v>
      </c>
      <c r="I20" s="26" t="str">
        <f>'[1]Werklijst 2020 11'!I21</f>
        <v>G</v>
      </c>
      <c r="J20" s="26" t="str">
        <f>'[1]Werklijst 2020 11'!J21</f>
        <v>-</v>
      </c>
      <c r="K20" s="29">
        <f>'[1]Werklijst 2020 11'!L21</f>
        <v>42.52</v>
      </c>
      <c r="L20" s="29">
        <f>'[1]Werklijst 2020 11'!M21</f>
        <v>42.52</v>
      </c>
      <c r="M20" s="29">
        <f>'[1]Werklijst 2020 11'!N21</f>
        <v>42.52</v>
      </c>
      <c r="N20" s="29">
        <f>'[1]Werklijst 2020 11'!P21</f>
        <v>18</v>
      </c>
      <c r="O20" s="29">
        <f>'[1]Werklijst 2020 11'!S21</f>
        <v>24.520000000000003</v>
      </c>
      <c r="P20" s="30" t="str">
        <f>'[1]Werklijst 2020 11'!T21</f>
        <v>-</v>
      </c>
      <c r="Q20" s="25" t="str">
        <f>'[1]Werklijst 2020 11'!U21</f>
        <v>-</v>
      </c>
      <c r="R20" s="29" t="str">
        <f>'[1]Werklijst 2020 11'!V21</f>
        <v>-</v>
      </c>
      <c r="S20" s="31" t="str">
        <f>'[1]Werklijst 2020 11'!W21</f>
        <v>-</v>
      </c>
      <c r="T20" s="25" t="str">
        <f>'[1]Werklijst 2020 11'!X21</f>
        <v>-</v>
      </c>
      <c r="U20" s="32">
        <f>'[1]Werklijst 2020 11'!AC21</f>
        <v>68.56</v>
      </c>
      <c r="V20" s="32" t="str">
        <f>'[1]Werklijst 2020 11'!AD21</f>
        <v/>
      </c>
      <c r="W20" s="32" t="str">
        <f>'[1]Werklijst 2020 11'!AE21</f>
        <v/>
      </c>
      <c r="X20" s="32" t="str">
        <f>'[1]Werklijst 2020 11'!AF21</f>
        <v/>
      </c>
      <c r="Y20" s="32" t="str">
        <f>'[1]Werklijst 2020 11'!AG21</f>
        <v/>
      </c>
      <c r="Z20" s="32" t="str">
        <f>'[1]Werklijst 2020 11'!AM21</f>
        <v/>
      </c>
      <c r="AA20" s="32" t="str">
        <f>'[1]Werklijst 2020 11'!AN21</f>
        <v/>
      </c>
      <c r="AB20" s="32" t="str">
        <f>'[1]Werklijst 2020 11'!AO21</f>
        <v/>
      </c>
      <c r="AC20" s="32" t="str">
        <f>'[1]Werklijst 2020 11'!AP21</f>
        <v/>
      </c>
      <c r="AD20" s="7" t="str">
        <f>+'[1]Werklijst 2020 11'!AQ21</f>
        <v>-</v>
      </c>
    </row>
    <row r="21" spans="1:30" s="33" customFormat="1" x14ac:dyDescent="0.2">
      <c r="A21" s="24">
        <f>'[1]Werklijst 2020 11'!A22</f>
        <v>2882124</v>
      </c>
      <c r="B21" s="25" t="str">
        <f>'[1]Werklijst 2020 11'!B22</f>
        <v>ARMUNIA 30 TABL 13 X 21</v>
      </c>
      <c r="C21" s="25" t="str">
        <f>'[1]Werklijst 2020 11'!C22</f>
        <v>SANDOZ</v>
      </c>
      <c r="D21" s="25">
        <f>'[1]Werklijst 2020 11'!H22</f>
        <v>13</v>
      </c>
      <c r="E21" s="26" t="str">
        <f>'[1]Werklijst 2020 11'!D22</f>
        <v>-</v>
      </c>
      <c r="F21" s="26" t="str">
        <f>'[1]Werklijst 2020 11'!E22</f>
        <v>-</v>
      </c>
      <c r="G21" s="27" t="str">
        <f>'[1]Werklijst 2020 11'!F22</f>
        <v>-</v>
      </c>
      <c r="H21" s="28" t="str">
        <f>'[1]Werklijst 2020 11'!G22</f>
        <v>S</v>
      </c>
      <c r="I21" s="26" t="str">
        <f>'[1]Werklijst 2020 11'!I22</f>
        <v>G</v>
      </c>
      <c r="J21" s="26" t="str">
        <f>'[1]Werklijst 2020 11'!J22</f>
        <v>-</v>
      </c>
      <c r="K21" s="29">
        <f>'[1]Werklijst 2020 11'!L22</f>
        <v>82.87</v>
      </c>
      <c r="L21" s="29">
        <f>'[1]Werklijst 2020 11'!M22</f>
        <v>82.87</v>
      </c>
      <c r="M21" s="29">
        <f>'[1]Werklijst 2020 11'!N22</f>
        <v>82.87</v>
      </c>
      <c r="N21" s="29">
        <f>'[1]Werklijst 2020 11'!P22</f>
        <v>39</v>
      </c>
      <c r="O21" s="29">
        <f>'[1]Werklijst 2020 11'!S22</f>
        <v>43.870000000000005</v>
      </c>
      <c r="P21" s="30" t="str">
        <f>'[1]Werklijst 2020 11'!T22</f>
        <v>-</v>
      </c>
      <c r="Q21" s="25" t="str">
        <f>'[1]Werklijst 2020 11'!U22</f>
        <v>-</v>
      </c>
      <c r="R21" s="29" t="str">
        <f>'[1]Werklijst 2020 11'!V22</f>
        <v>-</v>
      </c>
      <c r="S21" s="31" t="str">
        <f>'[1]Werklijst 2020 11'!W22</f>
        <v>-</v>
      </c>
      <c r="T21" s="25" t="str">
        <f>'[1]Werklijst 2020 11'!X22</f>
        <v>-</v>
      </c>
      <c r="U21" s="32">
        <f>'[1]Werklijst 2020 11'!AC22</f>
        <v>68.56</v>
      </c>
      <c r="V21" s="32" t="str">
        <f>'[1]Werklijst 2020 11'!AD22</f>
        <v/>
      </c>
      <c r="W21" s="32" t="str">
        <f>'[1]Werklijst 2020 11'!AE22</f>
        <v/>
      </c>
      <c r="X21" s="32" t="str">
        <f>'[1]Werklijst 2020 11'!AF22</f>
        <v/>
      </c>
      <c r="Y21" s="32" t="str">
        <f>'[1]Werklijst 2020 11'!AG22</f>
        <v/>
      </c>
      <c r="Z21" s="32" t="str">
        <f>'[1]Werklijst 2020 11'!AM22</f>
        <v/>
      </c>
      <c r="AA21" s="32" t="str">
        <f>'[1]Werklijst 2020 11'!AN22</f>
        <v/>
      </c>
      <c r="AB21" s="32" t="str">
        <f>'[1]Werklijst 2020 11'!AO22</f>
        <v/>
      </c>
      <c r="AC21" s="32" t="str">
        <f>'[1]Werklijst 2020 11'!AP22</f>
        <v/>
      </c>
      <c r="AD21" s="7" t="str">
        <f>+'[1]Werklijst 2020 11'!AQ22</f>
        <v>-</v>
      </c>
    </row>
    <row r="22" spans="1:30" s="33" customFormat="1" x14ac:dyDescent="0.2">
      <c r="A22" s="24">
        <f>'[1]Werklijst 2020 11'!A23</f>
        <v>3529633</v>
      </c>
      <c r="B22" s="25" t="str">
        <f>'[1]Werklijst 2020 11'!B23</f>
        <v>ASTERLUNA CONTINU 0,15/0,03 3 X 28</v>
      </c>
      <c r="C22" s="25" t="str">
        <f>'[1]Werklijst 2020 11'!C23</f>
        <v>EXELTIS</v>
      </c>
      <c r="D22" s="25">
        <f>'[1]Werklijst 2020 11'!H23</f>
        <v>3</v>
      </c>
      <c r="E22" s="26" t="str">
        <f>'[1]Werklijst 2020 11'!D23</f>
        <v>-</v>
      </c>
      <c r="F22" s="26" t="str">
        <f>'[1]Werklijst 2020 11'!E23</f>
        <v>-</v>
      </c>
      <c r="G22" s="27" t="str">
        <f>'[1]Werklijst 2020 11'!F23</f>
        <v>-</v>
      </c>
      <c r="H22" s="28" t="str">
        <f>'[1]Werklijst 2020 11'!G23</f>
        <v>S</v>
      </c>
      <c r="I22" s="26" t="str">
        <f>'[1]Werklijst 2020 11'!I23</f>
        <v>G</v>
      </c>
      <c r="J22" s="26" t="str">
        <f>'[1]Werklijst 2020 11'!J23</f>
        <v>Cx</v>
      </c>
      <c r="K22" s="29">
        <f>'[1]Werklijst 2020 11'!L23</f>
        <v>7.91</v>
      </c>
      <c r="L22" s="29">
        <f>'[1]Werklijst 2020 11'!M23</f>
        <v>7.91</v>
      </c>
      <c r="M22" s="29">
        <f>'[1]Werklijst 2020 11'!N23</f>
        <v>3.63</v>
      </c>
      <c r="N22" s="29">
        <f>'[1]Werklijst 2020 11'!P23</f>
        <v>9</v>
      </c>
      <c r="O22" s="29">
        <f>'[1]Werklijst 2020 11'!S23</f>
        <v>0</v>
      </c>
      <c r="P22" s="30" t="str">
        <f>'[1]Werklijst 2020 11'!T23</f>
        <v>7709819</v>
      </c>
      <c r="Q22" s="25" t="str">
        <f>'[1]Werklijst 2020 11'!U23</f>
        <v>ASTERLUNA CONTINU 0,15/0,03 3 X 28</v>
      </c>
      <c r="R22" s="29" t="str">
        <f>'[1]Werklijst 2020 11'!V23</f>
        <v>EXELTIS</v>
      </c>
      <c r="S22" s="31" t="str">
        <f>'[1]Werklijst 2020 11'!W23</f>
        <v>28 tabl</v>
      </c>
      <c r="T22" s="25">
        <f>'[1]Werklijst 2020 11'!X23</f>
        <v>1</v>
      </c>
      <c r="U22" s="32">
        <f>'[1]Werklijst 2020 11'!AC23</f>
        <v>4.54</v>
      </c>
      <c r="V22" s="32">
        <f>'[1]Werklijst 2020 11'!AD23</f>
        <v>0.97670000000000001</v>
      </c>
      <c r="W22" s="32" t="str">
        <f>'[1]Werklijst 2020 11'!AE23</f>
        <v/>
      </c>
      <c r="X22" s="32">
        <f>'[1]Werklijst 2020 11'!AF23</f>
        <v>0.97670000000000001</v>
      </c>
      <c r="Y22" s="32" t="str">
        <f>'[1]Werklijst 2020 11'!AG23</f>
        <v/>
      </c>
      <c r="Z22" s="32">
        <f>'[1]Werklijst 2020 11'!AM23</f>
        <v>0.97670000000000001</v>
      </c>
      <c r="AA22" s="32" t="str">
        <f>'[1]Werklijst 2020 11'!AN23</f>
        <v/>
      </c>
      <c r="AB22" s="32">
        <f>'[1]Werklijst 2020 11'!AO23</f>
        <v>0</v>
      </c>
      <c r="AC22" s="32" t="str">
        <f>'[1]Werklijst 2020 11'!AP23</f>
        <v/>
      </c>
      <c r="AD22" s="7" t="str">
        <f>+'[1]Werklijst 2020 11'!AQ23</f>
        <v>-</v>
      </c>
    </row>
    <row r="23" spans="1:30" s="33" customFormat="1" x14ac:dyDescent="0.2">
      <c r="A23" s="24">
        <f>'[1]Werklijst 2020 11'!A24</f>
        <v>3529641</v>
      </c>
      <c r="B23" s="25" t="str">
        <f>'[1]Werklijst 2020 11'!B24</f>
        <v>ASTERLUNA CONTINU 0,15/0,03 6 X 28</v>
      </c>
      <c r="C23" s="25" t="str">
        <f>'[1]Werklijst 2020 11'!C24</f>
        <v>EXELTIS</v>
      </c>
      <c r="D23" s="25">
        <f>'[1]Werklijst 2020 11'!H24</f>
        <v>6</v>
      </c>
      <c r="E23" s="26" t="str">
        <f>'[1]Werklijst 2020 11'!D24</f>
        <v>-</v>
      </c>
      <c r="F23" s="26" t="str">
        <f>'[1]Werklijst 2020 11'!E24</f>
        <v>-</v>
      </c>
      <c r="G23" s="27" t="str">
        <f>'[1]Werklijst 2020 11'!F24</f>
        <v>-</v>
      </c>
      <c r="H23" s="28" t="str">
        <f>'[1]Werklijst 2020 11'!G24</f>
        <v>S</v>
      </c>
      <c r="I23" s="26" t="str">
        <f>'[1]Werklijst 2020 11'!I24</f>
        <v>G</v>
      </c>
      <c r="J23" s="26" t="str">
        <f>'[1]Werklijst 2020 11'!J24</f>
        <v>Cx</v>
      </c>
      <c r="K23" s="29">
        <f>'[1]Werklijst 2020 11'!L24</f>
        <v>10.44</v>
      </c>
      <c r="L23" s="29">
        <f>'[1]Werklijst 2020 11'!M24</f>
        <v>10.44</v>
      </c>
      <c r="M23" s="29">
        <f>'[1]Werklijst 2020 11'!N24</f>
        <v>6.42</v>
      </c>
      <c r="N23" s="29">
        <f>'[1]Werklijst 2020 11'!P24</f>
        <v>18</v>
      </c>
      <c r="O23" s="29">
        <f>'[1]Werklijst 2020 11'!S24</f>
        <v>0</v>
      </c>
      <c r="P23" s="30" t="str">
        <f>'[1]Werklijst 2020 11'!T24</f>
        <v>-</v>
      </c>
      <c r="Q23" s="25" t="str">
        <f>'[1]Werklijst 2020 11'!U24</f>
        <v>-</v>
      </c>
      <c r="R23" s="29" t="str">
        <f>'[1]Werklijst 2020 11'!V24</f>
        <v>-</v>
      </c>
      <c r="S23" s="31" t="str">
        <f>'[1]Werklijst 2020 11'!W24</f>
        <v>-</v>
      </c>
      <c r="T23" s="25" t="str">
        <f>'[1]Werklijst 2020 11'!X24</f>
        <v>-</v>
      </c>
      <c r="U23" s="32">
        <f>'[1]Werklijst 2020 11'!AC24</f>
        <v>4.54</v>
      </c>
      <c r="V23" s="32" t="str">
        <f>'[1]Werklijst 2020 11'!AD24</f>
        <v/>
      </c>
      <c r="W23" s="32" t="str">
        <f>'[1]Werklijst 2020 11'!AE24</f>
        <v/>
      </c>
      <c r="X23" s="32" t="str">
        <f>'[1]Werklijst 2020 11'!AF24</f>
        <v/>
      </c>
      <c r="Y23" s="32" t="str">
        <f>'[1]Werklijst 2020 11'!AG24</f>
        <v/>
      </c>
      <c r="Z23" s="32" t="str">
        <f>'[1]Werklijst 2020 11'!AM24</f>
        <v/>
      </c>
      <c r="AA23" s="32" t="str">
        <f>'[1]Werklijst 2020 11'!AN24</f>
        <v/>
      </c>
      <c r="AB23" s="32" t="str">
        <f>'[1]Werklijst 2020 11'!AO24</f>
        <v/>
      </c>
      <c r="AC23" s="32" t="str">
        <f>'[1]Werklijst 2020 11'!AP24</f>
        <v/>
      </c>
      <c r="AD23" s="7" t="str">
        <f>+'[1]Werklijst 2020 11'!AQ24</f>
        <v>-</v>
      </c>
    </row>
    <row r="24" spans="1:30" s="33" customFormat="1" x14ac:dyDescent="0.2">
      <c r="A24" s="24">
        <f>'[1]Werklijst 2020 11'!A25</f>
        <v>3003415</v>
      </c>
      <c r="B24" s="25" t="str">
        <f>'[1]Werklijst 2020 11'!B25</f>
        <v>BELLINA TABL 3 X 21</v>
      </c>
      <c r="C24" s="25" t="str">
        <f>'[1]Werklijst 2020 11'!C25</f>
        <v>GEDEON RICHTER</v>
      </c>
      <c r="D24" s="25">
        <f>'[1]Werklijst 2020 11'!H25</f>
        <v>3</v>
      </c>
      <c r="E24" s="26" t="str">
        <f>'[1]Werklijst 2020 11'!D25</f>
        <v>-</v>
      </c>
      <c r="F24" s="26" t="str">
        <f>'[1]Werklijst 2020 11'!E25</f>
        <v>-</v>
      </c>
      <c r="G24" s="27" t="str">
        <f>'[1]Werklijst 2020 11'!F25</f>
        <v>-</v>
      </c>
      <c r="H24" s="28" t="str">
        <f>'[1]Werklijst 2020 11'!G25</f>
        <v>S</v>
      </c>
      <c r="I24" s="26" t="str">
        <f>'[1]Werklijst 2020 11'!I25</f>
        <v>-</v>
      </c>
      <c r="J24" s="26" t="str">
        <f>'[1]Werklijst 2020 11'!J25</f>
        <v>-</v>
      </c>
      <c r="K24" s="29">
        <f>'[1]Werklijst 2020 11'!L25</f>
        <v>24.95</v>
      </c>
      <c r="L24" s="29">
        <f>'[1]Werklijst 2020 11'!M25</f>
        <v>24.95</v>
      </c>
      <c r="M24" s="29">
        <f>'[1]Werklijst 2020 11'!N25</f>
        <v>24.95</v>
      </c>
      <c r="N24" s="29">
        <f>'[1]Werklijst 2020 11'!P25</f>
        <v>9</v>
      </c>
      <c r="O24" s="29">
        <f>'[1]Werklijst 2020 11'!S25</f>
        <v>15.95</v>
      </c>
      <c r="P24" s="30" t="str">
        <f>'[1]Werklijst 2020 11'!T25</f>
        <v>7704471</v>
      </c>
      <c r="Q24" s="25" t="str">
        <f>'[1]Werklijst 2020 11'!U25</f>
        <v xml:space="preserve">BELLINA TABL </v>
      </c>
      <c r="R24" s="29" t="str">
        <f>'[1]Werklijst 2020 11'!V25</f>
        <v>GEDEON RICHTER</v>
      </c>
      <c r="S24" s="31" t="str">
        <f>'[1]Werklijst 2020 11'!W25</f>
        <v>21 tabl</v>
      </c>
      <c r="T24" s="25">
        <f>'[1]Werklijst 2020 11'!X25</f>
        <v>1</v>
      </c>
      <c r="U24" s="32">
        <f>'[1]Werklijst 2020 11'!AC25</f>
        <v>55.92</v>
      </c>
      <c r="V24" s="32">
        <f>'[1]Werklijst 2020 11'!AD25</f>
        <v>5.1069000000000004</v>
      </c>
      <c r="W24" s="32" t="str">
        <f>'[1]Werklijst 2020 11'!AE25</f>
        <v/>
      </c>
      <c r="X24" s="32">
        <f>'[1]Werklijst 2020 11'!AF25</f>
        <v>5.1069000000000004</v>
      </c>
      <c r="Y24" s="32" t="str">
        <f>'[1]Werklijst 2020 11'!AG25</f>
        <v/>
      </c>
      <c r="Z24" s="32">
        <f>'[1]Werklijst 2020 11'!AM25</f>
        <v>3</v>
      </c>
      <c r="AA24" s="32" t="str">
        <f>'[1]Werklijst 2020 11'!AN25</f>
        <v/>
      </c>
      <c r="AB24" s="32">
        <f>'[1]Werklijst 2020 11'!AO25</f>
        <v>2.1069000000000004</v>
      </c>
      <c r="AC24" s="32" t="str">
        <f>'[1]Werklijst 2020 11'!AP25</f>
        <v/>
      </c>
      <c r="AD24" s="7" t="str">
        <f>+'[1]Werklijst 2020 11'!AQ25</f>
        <v>-</v>
      </c>
    </row>
    <row r="25" spans="1:30" s="33" customFormat="1" x14ac:dyDescent="0.2">
      <c r="A25" s="24">
        <f>'[1]Werklijst 2020 11'!A26</f>
        <v>3003779</v>
      </c>
      <c r="B25" s="25" t="str">
        <f>'[1]Werklijst 2020 11'!B26</f>
        <v>BELLINA TABL 6 X 21</v>
      </c>
      <c r="C25" s="25" t="str">
        <f>'[1]Werklijst 2020 11'!C26</f>
        <v>GEDEON RICHTER</v>
      </c>
      <c r="D25" s="25">
        <f>'[1]Werklijst 2020 11'!H26</f>
        <v>6</v>
      </c>
      <c r="E25" s="26" t="str">
        <f>'[1]Werklijst 2020 11'!D26</f>
        <v>-</v>
      </c>
      <c r="F25" s="26" t="str">
        <f>'[1]Werklijst 2020 11'!E26</f>
        <v>-</v>
      </c>
      <c r="G25" s="27" t="str">
        <f>'[1]Werklijst 2020 11'!F26</f>
        <v>-</v>
      </c>
      <c r="H25" s="28" t="str">
        <f>'[1]Werklijst 2020 11'!G26</f>
        <v>S</v>
      </c>
      <c r="I25" s="26" t="str">
        <f>'[1]Werklijst 2020 11'!I26</f>
        <v>-</v>
      </c>
      <c r="J25" s="26" t="str">
        <f>'[1]Werklijst 2020 11'!J26</f>
        <v>-</v>
      </c>
      <c r="K25" s="29">
        <f>'[1]Werklijst 2020 11'!L26</f>
        <v>39.950000000000003</v>
      </c>
      <c r="L25" s="29">
        <f>'[1]Werklijst 2020 11'!M26</f>
        <v>39.950000000000003</v>
      </c>
      <c r="M25" s="29">
        <f>'[1]Werklijst 2020 11'!N26</f>
        <v>39.950000000000003</v>
      </c>
      <c r="N25" s="29">
        <f>'[1]Werklijst 2020 11'!P26</f>
        <v>18</v>
      </c>
      <c r="O25" s="29">
        <f>'[1]Werklijst 2020 11'!S26</f>
        <v>21.950000000000003</v>
      </c>
      <c r="P25" s="30" t="str">
        <f>'[1]Werklijst 2020 11'!T26</f>
        <v>-</v>
      </c>
      <c r="Q25" s="25" t="str">
        <f>'[1]Werklijst 2020 11'!U26</f>
        <v>-</v>
      </c>
      <c r="R25" s="29" t="str">
        <f>'[1]Werklijst 2020 11'!V26</f>
        <v>-</v>
      </c>
      <c r="S25" s="31" t="str">
        <f>'[1]Werklijst 2020 11'!W26</f>
        <v>-</v>
      </c>
      <c r="T25" s="25" t="str">
        <f>'[1]Werklijst 2020 11'!X26</f>
        <v>-</v>
      </c>
      <c r="U25" s="32">
        <f>'[1]Werklijst 2020 11'!AC26</f>
        <v>55.92</v>
      </c>
      <c r="V25" s="32" t="str">
        <f>'[1]Werklijst 2020 11'!AD26</f>
        <v/>
      </c>
      <c r="W25" s="32" t="str">
        <f>'[1]Werklijst 2020 11'!AE26</f>
        <v/>
      </c>
      <c r="X25" s="32" t="str">
        <f>'[1]Werklijst 2020 11'!AF26</f>
        <v/>
      </c>
      <c r="Y25" s="32" t="str">
        <f>'[1]Werklijst 2020 11'!AG26</f>
        <v/>
      </c>
      <c r="Z25" s="32" t="str">
        <f>'[1]Werklijst 2020 11'!AM26</f>
        <v/>
      </c>
      <c r="AA25" s="32" t="str">
        <f>'[1]Werklijst 2020 11'!AN26</f>
        <v/>
      </c>
      <c r="AB25" s="32" t="str">
        <f>'[1]Werklijst 2020 11'!AO26</f>
        <v/>
      </c>
      <c r="AC25" s="32" t="str">
        <f>'[1]Werklijst 2020 11'!AP26</f>
        <v/>
      </c>
      <c r="AD25" s="7" t="str">
        <f>+'[1]Werklijst 2020 11'!AQ26</f>
        <v>-</v>
      </c>
    </row>
    <row r="26" spans="1:30" s="33" customFormat="1" x14ac:dyDescent="0.2">
      <c r="A26" s="24">
        <f>'[1]Werklijst 2020 11'!A27</f>
        <v>3054194</v>
      </c>
      <c r="B26" s="25" t="str">
        <f>'[1]Werklijst 2020 11'!B27</f>
        <v>BELLINA TABL 13 X 21</v>
      </c>
      <c r="C26" s="25" t="str">
        <f>'[1]Werklijst 2020 11'!C27</f>
        <v>GEDEON RICHTER</v>
      </c>
      <c r="D26" s="25">
        <f>'[1]Werklijst 2020 11'!H27</f>
        <v>13</v>
      </c>
      <c r="E26" s="26" t="str">
        <f>'[1]Werklijst 2020 11'!D27</f>
        <v>-</v>
      </c>
      <c r="F26" s="26" t="str">
        <f>'[1]Werklijst 2020 11'!E27</f>
        <v>-</v>
      </c>
      <c r="G26" s="27" t="str">
        <f>'[1]Werklijst 2020 11'!F27</f>
        <v>-</v>
      </c>
      <c r="H26" s="28" t="str">
        <f>'[1]Werklijst 2020 11'!G27</f>
        <v>S</v>
      </c>
      <c r="I26" s="26" t="str">
        <f>'[1]Werklijst 2020 11'!I27</f>
        <v>-</v>
      </c>
      <c r="J26" s="26" t="str">
        <f>'[1]Werklijst 2020 11'!J27</f>
        <v>-</v>
      </c>
      <c r="K26" s="29">
        <f>'[1]Werklijst 2020 11'!L27</f>
        <v>69.47</v>
      </c>
      <c r="L26" s="29">
        <f>'[1]Werklijst 2020 11'!M27</f>
        <v>69.47</v>
      </c>
      <c r="M26" s="29">
        <f>'[1]Werklijst 2020 11'!N27</f>
        <v>69.47</v>
      </c>
      <c r="N26" s="29">
        <f>'[1]Werklijst 2020 11'!P27</f>
        <v>39</v>
      </c>
      <c r="O26" s="29">
        <f>'[1]Werklijst 2020 11'!S27</f>
        <v>30.47</v>
      </c>
      <c r="P26" s="30" t="str">
        <f>'[1]Werklijst 2020 11'!T27</f>
        <v>-</v>
      </c>
      <c r="Q26" s="25" t="str">
        <f>'[1]Werklijst 2020 11'!U27</f>
        <v>-</v>
      </c>
      <c r="R26" s="29" t="str">
        <f>'[1]Werklijst 2020 11'!V27</f>
        <v>-</v>
      </c>
      <c r="S26" s="31" t="str">
        <f>'[1]Werklijst 2020 11'!W27</f>
        <v>-</v>
      </c>
      <c r="T26" s="25" t="str">
        <f>'[1]Werklijst 2020 11'!X27</f>
        <v>-</v>
      </c>
      <c r="U26" s="32">
        <f>'[1]Werklijst 2020 11'!AC27</f>
        <v>55.92</v>
      </c>
      <c r="V26" s="32" t="str">
        <f>'[1]Werklijst 2020 11'!AD27</f>
        <v/>
      </c>
      <c r="W26" s="32" t="str">
        <f>'[1]Werklijst 2020 11'!AE27</f>
        <v/>
      </c>
      <c r="X26" s="32" t="str">
        <f>'[1]Werklijst 2020 11'!AF27</f>
        <v/>
      </c>
      <c r="Y26" s="32" t="str">
        <f>'[1]Werklijst 2020 11'!AG27</f>
        <v/>
      </c>
      <c r="Z26" s="32" t="str">
        <f>'[1]Werklijst 2020 11'!AM27</f>
        <v/>
      </c>
      <c r="AA26" s="32" t="str">
        <f>'[1]Werklijst 2020 11'!AN27</f>
        <v/>
      </c>
      <c r="AB26" s="32" t="str">
        <f>'[1]Werklijst 2020 11'!AO27</f>
        <v/>
      </c>
      <c r="AC26" s="32" t="str">
        <f>'[1]Werklijst 2020 11'!AP27</f>
        <v/>
      </c>
      <c r="AD26" s="7" t="str">
        <f>+'[1]Werklijst 2020 11'!AQ27</f>
        <v>-</v>
      </c>
    </row>
    <row r="27" spans="1:30" s="33" customFormat="1" x14ac:dyDescent="0.2">
      <c r="A27" s="24">
        <f>'[1]Werklijst 2020 11'!A28</f>
        <v>2985273</v>
      </c>
      <c r="B27" s="25" t="str">
        <f>'[1]Werklijst 2020 11'!B28</f>
        <v>BRADLEY 20 TABL 3 X 28</v>
      </c>
      <c r="C27" s="25" t="str">
        <f>'[1]Werklijst 2020 11'!C28</f>
        <v>SANDOZ</v>
      </c>
      <c r="D27" s="25">
        <f>'[1]Werklijst 2020 11'!H28</f>
        <v>3</v>
      </c>
      <c r="E27" s="26" t="str">
        <f>'[1]Werklijst 2020 11'!D28</f>
        <v>-</v>
      </c>
      <c r="F27" s="26" t="str">
        <f>'[1]Werklijst 2020 11'!E28</f>
        <v>-</v>
      </c>
      <c r="G27" s="27" t="str">
        <f>'[1]Werklijst 2020 11'!F28</f>
        <v>-</v>
      </c>
      <c r="H27" s="28" t="str">
        <f>'[1]Werklijst 2020 11'!G28</f>
        <v>S</v>
      </c>
      <c r="I27" s="26" t="str">
        <f>'[1]Werklijst 2020 11'!I28</f>
        <v>G</v>
      </c>
      <c r="J27" s="26" t="str">
        <f>'[1]Werklijst 2020 11'!J28</f>
        <v>-</v>
      </c>
      <c r="K27" s="29">
        <f>'[1]Werklijst 2020 11'!L28</f>
        <v>24.57</v>
      </c>
      <c r="L27" s="29">
        <f>'[1]Werklijst 2020 11'!M28</f>
        <v>24.57</v>
      </c>
      <c r="M27" s="29">
        <f>'[1]Werklijst 2020 11'!N28</f>
        <v>24.57</v>
      </c>
      <c r="N27" s="29">
        <f>'[1]Werklijst 2020 11'!P28</f>
        <v>9</v>
      </c>
      <c r="O27" s="29">
        <f>'[1]Werklijst 2020 11'!S28</f>
        <v>15.57</v>
      </c>
      <c r="P27" s="30" t="str">
        <f>'[1]Werklijst 2020 11'!T28</f>
        <v>7704489</v>
      </c>
      <c r="Q27" s="25" t="str">
        <f>'[1]Werklijst 2020 11'!U28</f>
        <v>BRADLEY 20 TABL</v>
      </c>
      <c r="R27" s="29" t="str">
        <f>'[1]Werklijst 2020 11'!V28</f>
        <v>SANDOZ</v>
      </c>
      <c r="S27" s="31" t="str">
        <f>'[1]Werklijst 2020 11'!W28</f>
        <v>28 tabl</v>
      </c>
      <c r="T27" s="25">
        <f>'[1]Werklijst 2020 11'!X28</f>
        <v>1</v>
      </c>
      <c r="U27" s="32">
        <f>'[1]Werklijst 2020 11'!AC28</f>
        <v>63.12</v>
      </c>
      <c r="V27" s="32">
        <f>'[1]Werklijst 2020 11'!AD28</f>
        <v>5.6938000000000004</v>
      </c>
      <c r="W27" s="32" t="str">
        <f>'[1]Werklijst 2020 11'!AE28</f>
        <v/>
      </c>
      <c r="X27" s="32">
        <f>'[1]Werklijst 2020 11'!AF28</f>
        <v>5.6938000000000004</v>
      </c>
      <c r="Y27" s="32" t="str">
        <f>'[1]Werklijst 2020 11'!AG28</f>
        <v/>
      </c>
      <c r="Z27" s="32">
        <f>'[1]Werklijst 2020 11'!AM28</f>
        <v>3</v>
      </c>
      <c r="AA27" s="32" t="str">
        <f>'[1]Werklijst 2020 11'!AN28</f>
        <v/>
      </c>
      <c r="AB27" s="32">
        <f>'[1]Werklijst 2020 11'!AO28</f>
        <v>2.6938000000000004</v>
      </c>
      <c r="AC27" s="32" t="str">
        <f>'[1]Werklijst 2020 11'!AP28</f>
        <v/>
      </c>
      <c r="AD27" s="7" t="str">
        <f>+'[1]Werklijst 2020 11'!AQ28</f>
        <v>-</v>
      </c>
    </row>
    <row r="28" spans="1:30" s="33" customFormat="1" x14ac:dyDescent="0.2">
      <c r="A28" s="24">
        <f>'[1]Werklijst 2020 11'!A29</f>
        <v>2985281</v>
      </c>
      <c r="B28" s="25" t="str">
        <f>'[1]Werklijst 2020 11'!B29</f>
        <v>BRADLEY 20 TABL 6 X 28</v>
      </c>
      <c r="C28" s="25" t="str">
        <f>'[1]Werklijst 2020 11'!C29</f>
        <v>SANDOZ</v>
      </c>
      <c r="D28" s="25">
        <f>'[1]Werklijst 2020 11'!H29</f>
        <v>6</v>
      </c>
      <c r="E28" s="26" t="str">
        <f>'[1]Werklijst 2020 11'!D29</f>
        <v>-</v>
      </c>
      <c r="F28" s="26" t="str">
        <f>'[1]Werklijst 2020 11'!E29</f>
        <v>-</v>
      </c>
      <c r="G28" s="27" t="str">
        <f>'[1]Werklijst 2020 11'!F29</f>
        <v>-</v>
      </c>
      <c r="H28" s="28" t="str">
        <f>'[1]Werklijst 2020 11'!G29</f>
        <v>S</v>
      </c>
      <c r="I28" s="26" t="str">
        <f>'[1]Werklijst 2020 11'!I29</f>
        <v>G</v>
      </c>
      <c r="J28" s="26" t="str">
        <f>'[1]Werklijst 2020 11'!J29</f>
        <v>-</v>
      </c>
      <c r="K28" s="29">
        <f>'[1]Werklijst 2020 11'!L29</f>
        <v>40.1</v>
      </c>
      <c r="L28" s="29">
        <f>'[1]Werklijst 2020 11'!M29</f>
        <v>40.1</v>
      </c>
      <c r="M28" s="29">
        <f>'[1]Werklijst 2020 11'!N29</f>
        <v>40.1</v>
      </c>
      <c r="N28" s="29">
        <f>'[1]Werklijst 2020 11'!P29</f>
        <v>18</v>
      </c>
      <c r="O28" s="29">
        <f>'[1]Werklijst 2020 11'!S29</f>
        <v>22.1</v>
      </c>
      <c r="P28" s="30" t="str">
        <f>'[1]Werklijst 2020 11'!T29</f>
        <v>-</v>
      </c>
      <c r="Q28" s="25" t="str">
        <f>'[1]Werklijst 2020 11'!U29</f>
        <v>-</v>
      </c>
      <c r="R28" s="29" t="str">
        <f>'[1]Werklijst 2020 11'!V29</f>
        <v>-</v>
      </c>
      <c r="S28" s="31" t="str">
        <f>'[1]Werklijst 2020 11'!W29</f>
        <v>-</v>
      </c>
      <c r="T28" s="25" t="str">
        <f>'[1]Werklijst 2020 11'!X29</f>
        <v>-</v>
      </c>
      <c r="U28" s="32">
        <f>'[1]Werklijst 2020 11'!AC29</f>
        <v>63.12</v>
      </c>
      <c r="V28" s="32" t="str">
        <f>'[1]Werklijst 2020 11'!AD29</f>
        <v/>
      </c>
      <c r="W28" s="32" t="str">
        <f>'[1]Werklijst 2020 11'!AE29</f>
        <v/>
      </c>
      <c r="X28" s="32" t="str">
        <f>'[1]Werklijst 2020 11'!AF29</f>
        <v/>
      </c>
      <c r="Y28" s="32" t="str">
        <f>'[1]Werklijst 2020 11'!AG29</f>
        <v/>
      </c>
      <c r="Z28" s="32" t="str">
        <f>'[1]Werklijst 2020 11'!AM29</f>
        <v/>
      </c>
      <c r="AA28" s="32" t="str">
        <f>'[1]Werklijst 2020 11'!AN29</f>
        <v/>
      </c>
      <c r="AB28" s="32" t="str">
        <f>'[1]Werklijst 2020 11'!AO29</f>
        <v/>
      </c>
      <c r="AC28" s="32" t="str">
        <f>'[1]Werklijst 2020 11'!AP29</f>
        <v/>
      </c>
      <c r="AD28" s="7" t="str">
        <f>+'[1]Werklijst 2020 11'!AQ29</f>
        <v>-</v>
      </c>
    </row>
    <row r="29" spans="1:30" s="33" customFormat="1" x14ac:dyDescent="0.2">
      <c r="A29" s="24">
        <f>'[1]Werklijst 2020 11'!A30</f>
        <v>2985265</v>
      </c>
      <c r="B29" s="25" t="str">
        <f>'[1]Werklijst 2020 11'!B30</f>
        <v>BRADLEY 20 TABL 13 X 28</v>
      </c>
      <c r="C29" s="25" t="str">
        <f>'[1]Werklijst 2020 11'!C30</f>
        <v>SANDOZ</v>
      </c>
      <c r="D29" s="25">
        <f>'[1]Werklijst 2020 11'!H30</f>
        <v>13</v>
      </c>
      <c r="E29" s="26" t="str">
        <f>'[1]Werklijst 2020 11'!D30</f>
        <v>-</v>
      </c>
      <c r="F29" s="26" t="str">
        <f>'[1]Werklijst 2020 11'!E30</f>
        <v>-</v>
      </c>
      <c r="G29" s="27" t="str">
        <f>'[1]Werklijst 2020 11'!F30</f>
        <v>-</v>
      </c>
      <c r="H29" s="28" t="str">
        <f>'[1]Werklijst 2020 11'!G30</f>
        <v>S</v>
      </c>
      <c r="I29" s="26" t="str">
        <f>'[1]Werklijst 2020 11'!I30</f>
        <v>G</v>
      </c>
      <c r="J29" s="26" t="str">
        <f>'[1]Werklijst 2020 11'!J30</f>
        <v>-</v>
      </c>
      <c r="K29" s="29">
        <f>'[1]Werklijst 2020 11'!L30</f>
        <v>77.099999999999994</v>
      </c>
      <c r="L29" s="29">
        <f>'[1]Werklijst 2020 11'!M30</f>
        <v>77.099999999999994</v>
      </c>
      <c r="M29" s="29">
        <f>'[1]Werklijst 2020 11'!N30</f>
        <v>77.099999999999994</v>
      </c>
      <c r="N29" s="29">
        <f>'[1]Werklijst 2020 11'!P30</f>
        <v>39</v>
      </c>
      <c r="O29" s="29">
        <f>'[1]Werklijst 2020 11'!S30</f>
        <v>38.099999999999994</v>
      </c>
      <c r="P29" s="30" t="str">
        <f>'[1]Werklijst 2020 11'!T30</f>
        <v>-</v>
      </c>
      <c r="Q29" s="25" t="str">
        <f>'[1]Werklijst 2020 11'!U30</f>
        <v>-</v>
      </c>
      <c r="R29" s="29" t="str">
        <f>'[1]Werklijst 2020 11'!V30</f>
        <v>-</v>
      </c>
      <c r="S29" s="31" t="str">
        <f>'[1]Werklijst 2020 11'!W30</f>
        <v>-</v>
      </c>
      <c r="T29" s="25" t="str">
        <f>'[1]Werklijst 2020 11'!X30</f>
        <v>-</v>
      </c>
      <c r="U29" s="32">
        <f>'[1]Werklijst 2020 11'!AC30</f>
        <v>63.12</v>
      </c>
      <c r="V29" s="32" t="str">
        <f>'[1]Werklijst 2020 11'!AD30</f>
        <v/>
      </c>
      <c r="W29" s="32" t="str">
        <f>'[1]Werklijst 2020 11'!AE30</f>
        <v/>
      </c>
      <c r="X29" s="32" t="str">
        <f>'[1]Werklijst 2020 11'!AF30</f>
        <v/>
      </c>
      <c r="Y29" s="32" t="str">
        <f>'[1]Werklijst 2020 11'!AG30</f>
        <v/>
      </c>
      <c r="Z29" s="32" t="str">
        <f>'[1]Werklijst 2020 11'!AM30</f>
        <v/>
      </c>
      <c r="AA29" s="32" t="str">
        <f>'[1]Werklijst 2020 11'!AN30</f>
        <v/>
      </c>
      <c r="AB29" s="32" t="str">
        <f>'[1]Werklijst 2020 11'!AO30</f>
        <v/>
      </c>
      <c r="AC29" s="32" t="str">
        <f>'[1]Werklijst 2020 11'!AP30</f>
        <v/>
      </c>
      <c r="AD29" s="7" t="str">
        <f>+'[1]Werklijst 2020 11'!AQ30</f>
        <v>-</v>
      </c>
    </row>
    <row r="30" spans="1:30" s="33" customFormat="1" x14ac:dyDescent="0.2">
      <c r="A30" s="24">
        <f>'[1]Werklijst 2020 11'!A31</f>
        <v>1439025</v>
      </c>
      <c r="B30" s="25" t="str">
        <f>'[1]Werklijst 2020 11'!B31</f>
        <v>CERAZETTE STRIPS 3 X 28 TABL</v>
      </c>
      <c r="C30" s="25" t="str">
        <f>'[1]Werklijst 2020 11'!C31</f>
        <v>MSD BELGIUM</v>
      </c>
      <c r="D30" s="25">
        <f>'[1]Werklijst 2020 11'!H31</f>
        <v>3</v>
      </c>
      <c r="E30" s="26" t="str">
        <f>'[1]Werklijst 2020 11'!D31</f>
        <v>-</v>
      </c>
      <c r="F30" s="26" t="str">
        <f>'[1]Werklijst 2020 11'!E31</f>
        <v>-</v>
      </c>
      <c r="G30" s="27" t="str">
        <f>'[1]Werklijst 2020 11'!F31</f>
        <v>-</v>
      </c>
      <c r="H30" s="28" t="str">
        <f>'[1]Werklijst 2020 11'!G31</f>
        <v>S</v>
      </c>
      <c r="I30" s="26" t="str">
        <f>'[1]Werklijst 2020 11'!I31</f>
        <v>-</v>
      </c>
      <c r="J30" s="26" t="str">
        <f>'[1]Werklijst 2020 11'!J31</f>
        <v>-</v>
      </c>
      <c r="K30" s="29">
        <f>'[1]Werklijst 2020 11'!L31</f>
        <v>27.66</v>
      </c>
      <c r="L30" s="29">
        <f>'[1]Werklijst 2020 11'!M31</f>
        <v>27.66</v>
      </c>
      <c r="M30" s="29">
        <f>'[1]Werklijst 2020 11'!N31</f>
        <v>27.66</v>
      </c>
      <c r="N30" s="29">
        <f>'[1]Werklijst 2020 11'!P31</f>
        <v>9</v>
      </c>
      <c r="O30" s="29">
        <f>'[1]Werklijst 2020 11'!S31</f>
        <v>18.66</v>
      </c>
      <c r="P30" s="30" t="str">
        <f>'[1]Werklijst 2020 11'!T31</f>
        <v>-</v>
      </c>
      <c r="Q30" s="25" t="str">
        <f>'[1]Werklijst 2020 11'!U31</f>
        <v>-</v>
      </c>
      <c r="R30" s="29" t="str">
        <f>'[1]Werklijst 2020 11'!V31</f>
        <v>-</v>
      </c>
      <c r="S30" s="31" t="str">
        <f>'[1]Werklijst 2020 11'!W31</f>
        <v>-</v>
      </c>
      <c r="T30" s="25">
        <f>'[1]Werklijst 2020 11'!X31</f>
        <v>1</v>
      </c>
      <c r="U30" s="32">
        <f>'[1]Werklijst 2020 11'!AC31</f>
        <v>62.61</v>
      </c>
      <c r="V30" s="32">
        <f>'[1]Werklijst 2020 11'!AD31</f>
        <v>5.6523000000000003</v>
      </c>
      <c r="W30" s="32" t="str">
        <f>'[1]Werklijst 2020 11'!AE31</f>
        <v/>
      </c>
      <c r="X30" s="32">
        <f>'[1]Werklijst 2020 11'!AF31</f>
        <v>5.6523000000000003</v>
      </c>
      <c r="Y30" s="32" t="str">
        <f>'[1]Werklijst 2020 11'!AG31</f>
        <v/>
      </c>
      <c r="Z30" s="32">
        <f>'[1]Werklijst 2020 11'!AM31</f>
        <v>3</v>
      </c>
      <c r="AA30" s="32" t="str">
        <f>'[1]Werklijst 2020 11'!AN31</f>
        <v/>
      </c>
      <c r="AB30" s="32">
        <f>'[1]Werklijst 2020 11'!AO31</f>
        <v>2.6523000000000003</v>
      </c>
      <c r="AC30" s="32" t="str">
        <f>'[1]Werklijst 2020 11'!AP31</f>
        <v/>
      </c>
      <c r="AD30" s="7" t="str">
        <f>+'[1]Werklijst 2020 11'!AQ31</f>
        <v>-</v>
      </c>
    </row>
    <row r="31" spans="1:30" s="33" customFormat="1" x14ac:dyDescent="0.2">
      <c r="A31" s="24">
        <f>'[1]Werklijst 2020 11'!A32</f>
        <v>2980027</v>
      </c>
      <c r="B31" s="25" t="str">
        <f>'[1]Werklijst 2020 11'!B32</f>
        <v>CERAZETTE STRIPS 13 X 28 TABL</v>
      </c>
      <c r="C31" s="25" t="str">
        <f>'[1]Werklijst 2020 11'!C32</f>
        <v>MSD BELGIUM</v>
      </c>
      <c r="D31" s="25">
        <f>'[1]Werklijst 2020 11'!H32</f>
        <v>13</v>
      </c>
      <c r="E31" s="26" t="str">
        <f>'[1]Werklijst 2020 11'!D32</f>
        <v>-</v>
      </c>
      <c r="F31" s="26" t="str">
        <f>'[1]Werklijst 2020 11'!E32</f>
        <v>-</v>
      </c>
      <c r="G31" s="27" t="str">
        <f>'[1]Werklijst 2020 11'!F32</f>
        <v>-</v>
      </c>
      <c r="H31" s="28" t="str">
        <f>'[1]Werklijst 2020 11'!G32</f>
        <v>S</v>
      </c>
      <c r="I31" s="26" t="str">
        <f>'[1]Werklijst 2020 11'!I32</f>
        <v>-</v>
      </c>
      <c r="J31" s="26" t="str">
        <f>'[1]Werklijst 2020 11'!J32</f>
        <v>-</v>
      </c>
      <c r="K31" s="29">
        <f>'[1]Werklijst 2020 11'!L32</f>
        <v>76.56</v>
      </c>
      <c r="L31" s="29">
        <f>'[1]Werklijst 2020 11'!M32</f>
        <v>76.56</v>
      </c>
      <c r="M31" s="29">
        <f>'[1]Werklijst 2020 11'!N32</f>
        <v>76.56</v>
      </c>
      <c r="N31" s="29">
        <f>'[1]Werklijst 2020 11'!P32</f>
        <v>39</v>
      </c>
      <c r="O31" s="29">
        <f>'[1]Werklijst 2020 11'!S32</f>
        <v>37.56</v>
      </c>
      <c r="P31" s="30" t="str">
        <f>'[1]Werklijst 2020 11'!T32</f>
        <v>-</v>
      </c>
      <c r="Q31" s="25" t="str">
        <f>'[1]Werklijst 2020 11'!U32</f>
        <v>-</v>
      </c>
      <c r="R31" s="29" t="str">
        <f>'[1]Werklijst 2020 11'!V32</f>
        <v>-</v>
      </c>
      <c r="S31" s="31" t="str">
        <f>'[1]Werklijst 2020 11'!W32</f>
        <v>-</v>
      </c>
      <c r="T31" s="25" t="str">
        <f>'[1]Werklijst 2020 11'!X32</f>
        <v>-</v>
      </c>
      <c r="U31" s="32">
        <f>'[1]Werklijst 2020 11'!AC32</f>
        <v>62.61</v>
      </c>
      <c r="V31" s="32" t="str">
        <f>'[1]Werklijst 2020 11'!AD32</f>
        <v/>
      </c>
      <c r="W31" s="32" t="str">
        <f>'[1]Werklijst 2020 11'!AE32</f>
        <v/>
      </c>
      <c r="X31" s="32" t="str">
        <f>'[1]Werklijst 2020 11'!AF32</f>
        <v/>
      </c>
      <c r="Y31" s="32" t="str">
        <f>'[1]Werklijst 2020 11'!AG32</f>
        <v/>
      </c>
      <c r="Z31" s="32" t="str">
        <f>'[1]Werklijst 2020 11'!AM32</f>
        <v/>
      </c>
      <c r="AA31" s="32" t="str">
        <f>'[1]Werklijst 2020 11'!AN32</f>
        <v/>
      </c>
      <c r="AB31" s="32" t="str">
        <f>'[1]Werklijst 2020 11'!AO32</f>
        <v/>
      </c>
      <c r="AC31" s="32" t="str">
        <f>'[1]Werklijst 2020 11'!AP32</f>
        <v/>
      </c>
      <c r="AD31" s="7" t="str">
        <f>+'[1]Werklijst 2020 11'!AQ32</f>
        <v>-</v>
      </c>
    </row>
    <row r="32" spans="1:30" s="33" customFormat="1" x14ac:dyDescent="0.2">
      <c r="A32" s="24">
        <f>'[1]Werklijst 2020 11'!A33</f>
        <v>3162583</v>
      </c>
      <c r="B32" s="25" t="str">
        <f>'[1]Werklijst 2020 11'!B33</f>
        <v>CERAZETTE STRIPS 3 X 28 TABL (Impexeco)</v>
      </c>
      <c r="C32" s="25" t="str">
        <f>'[1]Werklijst 2020 11'!C33</f>
        <v>IMPEXECO</v>
      </c>
      <c r="D32" s="25">
        <f>'[1]Werklijst 2020 11'!H33</f>
        <v>3</v>
      </c>
      <c r="E32" s="26" t="str">
        <f>'[1]Werklijst 2020 11'!D33</f>
        <v>-</v>
      </c>
      <c r="F32" s="26" t="str">
        <f>'[1]Werklijst 2020 11'!E33</f>
        <v>-</v>
      </c>
      <c r="G32" s="27" t="str">
        <f>'[1]Werklijst 2020 11'!F33</f>
        <v>-</v>
      </c>
      <c r="H32" s="28" t="str">
        <f>'[1]Werklijst 2020 11'!G33</f>
        <v>S</v>
      </c>
      <c r="I32" s="26" t="str">
        <f>'[1]Werklijst 2020 11'!I33</f>
        <v>-</v>
      </c>
      <c r="J32" s="26" t="str">
        <f>'[1]Werklijst 2020 11'!J33</f>
        <v>-</v>
      </c>
      <c r="K32" s="29">
        <f>'[1]Werklijst 2020 11'!L33</f>
        <v>27.66</v>
      </c>
      <c r="L32" s="29">
        <f>'[1]Werklijst 2020 11'!M33</f>
        <v>27.66</v>
      </c>
      <c r="M32" s="29">
        <f>'[1]Werklijst 2020 11'!N33</f>
        <v>27.66</v>
      </c>
      <c r="N32" s="29">
        <f>'[1]Werklijst 2020 11'!P33</f>
        <v>9</v>
      </c>
      <c r="O32" s="29">
        <f>'[1]Werklijst 2020 11'!S33</f>
        <v>18.66</v>
      </c>
      <c r="P32" s="30" t="str">
        <f>'[1]Werklijst 2020 11'!T33</f>
        <v>7709728</v>
      </c>
      <c r="Q32" s="25" t="str">
        <f>'[1]Werklijst 2020 11'!U33</f>
        <v>CERAZETTE STRIPS TABL (IMPEXECO)</v>
      </c>
      <c r="R32" s="29">
        <f>'[1]Werklijst 2020 11'!V33</f>
        <v>0</v>
      </c>
      <c r="S32" s="31" t="str">
        <f>'[1]Werklijst 2020 11'!W33</f>
        <v>28 tabl</v>
      </c>
      <c r="T32" s="25">
        <f>'[1]Werklijst 2020 11'!X33</f>
        <v>1</v>
      </c>
      <c r="U32" s="32">
        <f>'[1]Werklijst 2020 11'!AC33</f>
        <v>62.61</v>
      </c>
      <c r="V32" s="32">
        <f>'[1]Werklijst 2020 11'!AD33</f>
        <v>5.6523000000000003</v>
      </c>
      <c r="W32" s="32" t="str">
        <f>'[1]Werklijst 2020 11'!AE33</f>
        <v/>
      </c>
      <c r="X32" s="32">
        <f>'[1]Werklijst 2020 11'!AF33</f>
        <v>5.6523000000000003</v>
      </c>
      <c r="Y32" s="32" t="str">
        <f>'[1]Werklijst 2020 11'!AG33</f>
        <v/>
      </c>
      <c r="Z32" s="32">
        <f>'[1]Werklijst 2020 11'!AM33</f>
        <v>3</v>
      </c>
      <c r="AA32" s="32" t="str">
        <f>'[1]Werklijst 2020 11'!AN33</f>
        <v/>
      </c>
      <c r="AB32" s="32">
        <f>'[1]Werklijst 2020 11'!AO33</f>
        <v>2.6523000000000003</v>
      </c>
      <c r="AC32" s="32" t="str">
        <f>'[1]Werklijst 2020 11'!AP33</f>
        <v/>
      </c>
      <c r="AD32" s="7" t="str">
        <f>+'[1]Werklijst 2020 11'!AQ33</f>
        <v>-</v>
      </c>
    </row>
    <row r="33" spans="1:43" s="33" customFormat="1" x14ac:dyDescent="0.2">
      <c r="A33" s="24">
        <f>'[1]Werklijst 2020 11'!A34</f>
        <v>3315355</v>
      </c>
      <c r="B33" s="25" t="str">
        <f>'[1]Werklijst 2020 11'!B34</f>
        <v>CERAZETTE STRIPS 13 X 28 TABL (Impexeco)</v>
      </c>
      <c r="C33" s="25" t="str">
        <f>'[1]Werklijst 2020 11'!C34</f>
        <v>IMPEXECO</v>
      </c>
      <c r="D33" s="25">
        <f>'[1]Werklijst 2020 11'!H34</f>
        <v>13</v>
      </c>
      <c r="E33" s="26" t="str">
        <f>'[1]Werklijst 2020 11'!D34</f>
        <v>-</v>
      </c>
      <c r="F33" s="26" t="str">
        <f>'[1]Werklijst 2020 11'!E34</f>
        <v>-</v>
      </c>
      <c r="G33" s="27" t="str">
        <f>'[1]Werklijst 2020 11'!F34</f>
        <v>-</v>
      </c>
      <c r="H33" s="28" t="str">
        <f>'[1]Werklijst 2020 11'!G34</f>
        <v>S</v>
      </c>
      <c r="I33" s="26" t="str">
        <f>'[1]Werklijst 2020 11'!I34</f>
        <v>-</v>
      </c>
      <c r="J33" s="26" t="str">
        <f>'[1]Werklijst 2020 11'!J34</f>
        <v>-</v>
      </c>
      <c r="K33" s="29">
        <f>'[1]Werklijst 2020 11'!L34</f>
        <v>76.56</v>
      </c>
      <c r="L33" s="29">
        <f>'[1]Werklijst 2020 11'!M34</f>
        <v>76.56</v>
      </c>
      <c r="M33" s="29">
        <f>'[1]Werklijst 2020 11'!N34</f>
        <v>76.56</v>
      </c>
      <c r="N33" s="29">
        <f>'[1]Werklijst 2020 11'!P34</f>
        <v>39</v>
      </c>
      <c r="O33" s="29">
        <f>'[1]Werklijst 2020 11'!S34</f>
        <v>37.56</v>
      </c>
      <c r="P33" s="30" t="str">
        <f>'[1]Werklijst 2020 11'!T34</f>
        <v>-</v>
      </c>
      <c r="Q33" s="25" t="str">
        <f>'[1]Werklijst 2020 11'!U34</f>
        <v>-</v>
      </c>
      <c r="R33" s="29" t="str">
        <f>'[1]Werklijst 2020 11'!V34</f>
        <v>-</v>
      </c>
      <c r="S33" s="31" t="str">
        <f>'[1]Werklijst 2020 11'!W34</f>
        <v>-</v>
      </c>
      <c r="T33" s="25" t="str">
        <f>'[1]Werklijst 2020 11'!X34</f>
        <v>-</v>
      </c>
      <c r="U33" s="32">
        <f>'[1]Werklijst 2020 11'!AC34</f>
        <v>62.61</v>
      </c>
      <c r="V33" s="32" t="str">
        <f>'[1]Werklijst 2020 11'!AD34</f>
        <v/>
      </c>
      <c r="W33" s="32" t="str">
        <f>'[1]Werklijst 2020 11'!AE34</f>
        <v/>
      </c>
      <c r="X33" s="32" t="str">
        <f>'[1]Werklijst 2020 11'!AF34</f>
        <v/>
      </c>
      <c r="Y33" s="32" t="str">
        <f>'[1]Werklijst 2020 11'!AG34</f>
        <v/>
      </c>
      <c r="Z33" s="32" t="str">
        <f>'[1]Werklijst 2020 11'!AM34</f>
        <v/>
      </c>
      <c r="AA33" s="32" t="str">
        <f>'[1]Werklijst 2020 11'!AN34</f>
        <v/>
      </c>
      <c r="AB33" s="32" t="str">
        <f>'[1]Werklijst 2020 11'!AO34</f>
        <v/>
      </c>
      <c r="AC33" s="32" t="str">
        <f>'[1]Werklijst 2020 11'!AP34</f>
        <v/>
      </c>
      <c r="AD33" s="7" t="str">
        <f>+'[1]Werklijst 2020 11'!AQ34</f>
        <v>-</v>
      </c>
    </row>
    <row r="34" spans="1:43" s="33" customFormat="1" x14ac:dyDescent="0.2">
      <c r="A34" s="24">
        <f>'[1]Werklijst 2020 11'!A35</f>
        <v>2880078</v>
      </c>
      <c r="B34" s="25" t="str">
        <f>'[1]Werklijst 2020 11'!B35</f>
        <v>CIRCLET 0,120 mg/0,015 mg - 3 RINGEN</v>
      </c>
      <c r="C34" s="25" t="str">
        <f>'[1]Werklijst 2020 11'!C35</f>
        <v>MSD BELGIUM</v>
      </c>
      <c r="D34" s="25">
        <f>'[1]Werklijst 2020 11'!H35</f>
        <v>3</v>
      </c>
      <c r="E34" s="26" t="str">
        <f>'[1]Werklijst 2020 11'!D35</f>
        <v>-</v>
      </c>
      <c r="F34" s="26" t="str">
        <f>'[1]Werklijst 2020 11'!E35</f>
        <v>-</v>
      </c>
      <c r="G34" s="27" t="str">
        <f>'[1]Werklijst 2020 11'!F35</f>
        <v>-</v>
      </c>
      <c r="H34" s="28" t="str">
        <f>'[1]Werklijst 2020 11'!G35</f>
        <v>S</v>
      </c>
      <c r="I34" s="26" t="str">
        <f>'[1]Werklijst 2020 11'!I35</f>
        <v>-</v>
      </c>
      <c r="J34" s="26" t="str">
        <f>'[1]Werklijst 2020 11'!J35</f>
        <v>-</v>
      </c>
      <c r="K34" s="29">
        <f>'[1]Werklijst 2020 11'!L35</f>
        <v>32.6</v>
      </c>
      <c r="L34" s="29">
        <f>'[1]Werklijst 2020 11'!M35</f>
        <v>32.6</v>
      </c>
      <c r="M34" s="29">
        <f>'[1]Werklijst 2020 11'!N35</f>
        <v>32.6</v>
      </c>
      <c r="N34" s="29">
        <f>'[1]Werklijst 2020 11'!P35</f>
        <v>9</v>
      </c>
      <c r="O34" s="29">
        <f>'[1]Werklijst 2020 11'!S35</f>
        <v>23.6</v>
      </c>
      <c r="P34" s="30" t="str">
        <f>'[1]Werklijst 2020 11'!T35</f>
        <v>7704513</v>
      </c>
      <c r="Q34" s="25" t="str">
        <f>'[1]Werklijst 2020 11'!U35</f>
        <v xml:space="preserve">CIRCLET 0,120 mg/0,015 mg </v>
      </c>
      <c r="R34" s="29" t="str">
        <f>'[1]Werklijst 2020 11'!V35</f>
        <v>MSD BELGIUM</v>
      </c>
      <c r="S34" s="31" t="str">
        <f>'[1]Werklijst 2020 11'!W35</f>
        <v>1 ring</v>
      </c>
      <c r="T34" s="25">
        <f>'[1]Werklijst 2020 11'!X35</f>
        <v>1</v>
      </c>
      <c r="U34" s="32">
        <f>'[1]Werklijst 2020 11'!AC35</f>
        <v>21.13</v>
      </c>
      <c r="V34" s="32">
        <f>'[1]Werklijst 2020 11'!AD35</f>
        <v>9.09</v>
      </c>
      <c r="W34" s="32" t="str">
        <f>'[1]Werklijst 2020 11'!AE35</f>
        <v/>
      </c>
      <c r="X34" s="32">
        <f>'[1]Werklijst 2020 11'!AF35</f>
        <v>9.09</v>
      </c>
      <c r="Y34" s="32" t="str">
        <f>'[1]Werklijst 2020 11'!AG35</f>
        <v/>
      </c>
      <c r="Z34" s="32">
        <f>'[1]Werklijst 2020 11'!AM35</f>
        <v>3</v>
      </c>
      <c r="AA34" s="32" t="str">
        <f>'[1]Werklijst 2020 11'!AN35</f>
        <v/>
      </c>
      <c r="AB34" s="32">
        <f>'[1]Werklijst 2020 11'!AO35</f>
        <v>6.09</v>
      </c>
      <c r="AC34" s="32" t="str">
        <f>'[1]Werklijst 2020 11'!AP35</f>
        <v/>
      </c>
      <c r="AD34" s="7" t="str">
        <f>+'[1]Werklijst 2020 11'!AQ35</f>
        <v>-</v>
      </c>
    </row>
    <row r="35" spans="1:43" s="33" customFormat="1" x14ac:dyDescent="0.2">
      <c r="A35" s="24">
        <f>'[1]Werklijst 2020 11'!A36</f>
        <v>3786159</v>
      </c>
      <c r="B35" s="25" t="str">
        <f>'[1]Werklijst 2020 11'!B36</f>
        <v>CUPRALUNA OMEGA Cu375 hulpmiddel voor vaginaal gebruik</v>
      </c>
      <c r="C35" s="25" t="str">
        <f>'[1]Werklijst 2020 11'!C36</f>
        <v>MYLAN</v>
      </c>
      <c r="D35" s="25">
        <f>'[1]Werklijst 2020 11'!H36</f>
        <v>60</v>
      </c>
      <c r="E35" s="26" t="str">
        <f>'[1]Werklijst 2020 11'!D36</f>
        <v>-</v>
      </c>
      <c r="F35" s="26" t="str">
        <f>'[1]Werklijst 2020 11'!E36</f>
        <v>I</v>
      </c>
      <c r="G35" s="27" t="str">
        <f>'[1]Werklijst 2020 11'!F36</f>
        <v>-</v>
      </c>
      <c r="H35" s="28" t="str">
        <f>'[1]Werklijst 2020 11'!G36</f>
        <v>M</v>
      </c>
      <c r="I35" s="26" t="str">
        <f>'[1]Werklijst 2020 11'!I36</f>
        <v>-</v>
      </c>
      <c r="J35" s="26" t="str">
        <f>'[1]Werklijst 2020 11'!J36</f>
        <v>-</v>
      </c>
      <c r="K35" s="29">
        <f>'[1]Werklijst 2020 11'!L36</f>
        <v>45.9</v>
      </c>
      <c r="L35" s="29">
        <f>'[1]Werklijst 2020 11'!M36</f>
        <v>45.9</v>
      </c>
      <c r="M35" s="29">
        <f>'[1]Werklijst 2020 11'!N36</f>
        <v>45.9</v>
      </c>
      <c r="N35" s="29">
        <f>'[1]Werklijst 2020 11'!P36</f>
        <v>180</v>
      </c>
      <c r="O35" s="29">
        <f>'[1]Werklijst 2020 11'!S36</f>
        <v>0</v>
      </c>
      <c r="P35" s="30" t="str">
        <f>'[1]Werklijst 2020 11'!T36</f>
        <v>7710056</v>
      </c>
      <c r="Q35" s="25" t="str">
        <f>'[1]Werklijst 2020 11'!U36</f>
        <v>CUPRALUNA OMEGA Cu375 hulpmiddel voor vaginaal gebruik</v>
      </c>
      <c r="R35" s="29" t="str">
        <f>'[1]Werklijst 2020 11'!V36</f>
        <v>MYLAN</v>
      </c>
      <c r="S35" s="31" t="str">
        <f>'[1]Werklijst 2020 11'!W36</f>
        <v>1 IUD</v>
      </c>
      <c r="T35" s="25">
        <f>'[1]Werklijst 2020 11'!X36</f>
        <v>60</v>
      </c>
      <c r="U35" s="32">
        <f>'[1]Werklijst 2020 11'!AC36</f>
        <v>28.31</v>
      </c>
      <c r="V35" s="32">
        <f>'[1]Werklijst 2020 11'!AD36</f>
        <v>36.53</v>
      </c>
      <c r="W35" s="32">
        <f>'[1]Werklijst 2020 11'!AE36</f>
        <v>30.01</v>
      </c>
      <c r="X35" s="32">
        <f>'[1]Werklijst 2020 11'!AF36</f>
        <v>36.53</v>
      </c>
      <c r="Y35" s="32">
        <f>'[1]Werklijst 2020 11'!AG36</f>
        <v>36.53</v>
      </c>
      <c r="Z35" s="32">
        <f>'[1]Werklijst 2020 11'!AM36</f>
        <v>36.53</v>
      </c>
      <c r="AA35" s="32">
        <f>'[1]Werklijst 2020 11'!AN36</f>
        <v>36.53</v>
      </c>
      <c r="AB35" s="32">
        <f>'[1]Werklijst 2020 11'!AO36</f>
        <v>0</v>
      </c>
      <c r="AC35" s="32">
        <f>'[1]Werklijst 2020 11'!AP36</f>
        <v>0</v>
      </c>
      <c r="AD35" s="7" t="str">
        <f>+'[1]Werklijst 2020 11'!AQ36</f>
        <v>-</v>
      </c>
    </row>
    <row r="36" spans="1:43" s="33" customFormat="1" x14ac:dyDescent="0.2">
      <c r="A36" s="24">
        <f>'[1]Werklijst 2020 11'!A37</f>
        <v>3676632</v>
      </c>
      <c r="B36" s="25" t="str">
        <f>'[1]Werklijst 2020 11'!B37</f>
        <v>DANICIAH 3 hulpmiddelen voor vaginaal gebruik</v>
      </c>
      <c r="C36" s="25" t="str">
        <f>'[1]Werklijst 2020 11'!C37</f>
        <v>SANDOZ</v>
      </c>
      <c r="D36" s="25">
        <f>'[1]Werklijst 2020 11'!H37</f>
        <v>3</v>
      </c>
      <c r="E36" s="26" t="str">
        <f>'[1]Werklijst 2020 11'!D37</f>
        <v>-</v>
      </c>
      <c r="F36" s="26" t="str">
        <f>'[1]Werklijst 2020 11'!E37</f>
        <v>-</v>
      </c>
      <c r="G36" s="27" t="str">
        <f>'[1]Werklijst 2020 11'!F37</f>
        <v>-</v>
      </c>
      <c r="H36" s="28" t="str">
        <f>'[1]Werklijst 2020 11'!G37</f>
        <v>S</v>
      </c>
      <c r="I36" s="26" t="str">
        <f>'[1]Werklijst 2020 11'!I37</f>
        <v>G</v>
      </c>
      <c r="J36" s="26" t="str">
        <f>'[1]Werklijst 2020 11'!J37</f>
        <v>-</v>
      </c>
      <c r="K36" s="29">
        <f>'[1]Werklijst 2020 11'!L37</f>
        <v>30</v>
      </c>
      <c r="L36" s="29">
        <f>'[1]Werklijst 2020 11'!M37</f>
        <v>30</v>
      </c>
      <c r="M36" s="29">
        <f>'[1]Werklijst 2020 11'!N37</f>
        <v>30</v>
      </c>
      <c r="N36" s="29">
        <f>'[1]Werklijst 2020 11'!P37</f>
        <v>9</v>
      </c>
      <c r="O36" s="29">
        <f>'[1]Werklijst 2020 11'!S37</f>
        <v>21</v>
      </c>
      <c r="P36" s="30" t="str">
        <f>'[1]Werklijst 2020 11'!T37</f>
        <v>7709991</v>
      </c>
      <c r="Q36" s="25" t="str">
        <f>'[1]Werklijst 2020 11'!U37</f>
        <v>DANICIAH hulpmiddel voor vaginaal gebruik</v>
      </c>
      <c r="R36" s="29" t="str">
        <f>'[1]Werklijst 2020 11'!V37</f>
        <v>SANDOZ</v>
      </c>
      <c r="S36" s="31" t="str">
        <f>'[1]Werklijst 2020 11'!W37</f>
        <v>1 ring</v>
      </c>
      <c r="T36" s="25">
        <f>'[1]Werklijst 2020 11'!X37</f>
        <v>1</v>
      </c>
      <c r="U36" s="32">
        <f>'[1]Werklijst 2020 11'!AC37</f>
        <v>18.68</v>
      </c>
      <c r="V36" s="32">
        <f>'[1]Werklijst 2020 11'!AD37</f>
        <v>8.0366999999999997</v>
      </c>
      <c r="W36" s="32" t="str">
        <f>'[1]Werklijst 2020 11'!AE37</f>
        <v/>
      </c>
      <c r="X36" s="32">
        <f>'[1]Werklijst 2020 11'!AF37</f>
        <v>8.0366999999999997</v>
      </c>
      <c r="Y36" s="32" t="str">
        <f>'[1]Werklijst 2020 11'!AG37</f>
        <v/>
      </c>
      <c r="Z36" s="32">
        <f>'[1]Werklijst 2020 11'!AM37</f>
        <v>3</v>
      </c>
      <c r="AA36" s="32" t="str">
        <f>'[1]Werklijst 2020 11'!AN37</f>
        <v/>
      </c>
      <c r="AB36" s="32">
        <f>'[1]Werklijst 2020 11'!AO37</f>
        <v>5.0366999999999997</v>
      </c>
      <c r="AC36" s="32" t="str">
        <f>'[1]Werklijst 2020 11'!AP37</f>
        <v/>
      </c>
      <c r="AD36" s="7" t="str">
        <f>+'[1]Werklijst 2020 11'!AQ37</f>
        <v>-</v>
      </c>
    </row>
    <row r="37" spans="1:43" s="33" customFormat="1" x14ac:dyDescent="0.2">
      <c r="A37" s="24">
        <f>'[1]Werklijst 2020 11'!A38</f>
        <v>3026135</v>
      </c>
      <c r="B37" s="25" t="str">
        <f>'[1]Werklijst 2020 11'!B38</f>
        <v>DAYLETTE TABL 3 X 28</v>
      </c>
      <c r="C37" s="25" t="str">
        <f>'[1]Werklijst 2020 11'!C38</f>
        <v>GEDEON RICHTER</v>
      </c>
      <c r="D37" s="25">
        <f>'[1]Werklijst 2020 11'!H38</f>
        <v>3</v>
      </c>
      <c r="E37" s="26" t="str">
        <f>'[1]Werklijst 2020 11'!D38</f>
        <v>-</v>
      </c>
      <c r="F37" s="26" t="str">
        <f>'[1]Werklijst 2020 11'!E38</f>
        <v>-</v>
      </c>
      <c r="G37" s="27" t="str">
        <f>'[1]Werklijst 2020 11'!F38</f>
        <v>-</v>
      </c>
      <c r="H37" s="28" t="str">
        <f>'[1]Werklijst 2020 11'!G38</f>
        <v>S</v>
      </c>
      <c r="I37" s="26" t="str">
        <f>'[1]Werklijst 2020 11'!I38</f>
        <v>G</v>
      </c>
      <c r="J37" s="26" t="str">
        <f>'[1]Werklijst 2020 11'!J38</f>
        <v>-</v>
      </c>
      <c r="K37" s="29">
        <f>'[1]Werklijst 2020 11'!L38</f>
        <v>26.07</v>
      </c>
      <c r="L37" s="29">
        <f>'[1]Werklijst 2020 11'!M38</f>
        <v>26.07</v>
      </c>
      <c r="M37" s="29">
        <f>'[1]Werklijst 2020 11'!N38</f>
        <v>26.07</v>
      </c>
      <c r="N37" s="29">
        <f>'[1]Werklijst 2020 11'!P38</f>
        <v>9</v>
      </c>
      <c r="O37" s="29">
        <f>'[1]Werklijst 2020 11'!S38</f>
        <v>17.07</v>
      </c>
      <c r="P37" s="30" t="str">
        <f>'[1]Werklijst 2020 11'!T38</f>
        <v>7704539</v>
      </c>
      <c r="Q37" s="25" t="str">
        <f>'[1]Werklijst 2020 11'!U38</f>
        <v>DAYLETTE TABL</v>
      </c>
      <c r="R37" s="29" t="str">
        <f>'[1]Werklijst 2020 11'!V38</f>
        <v>GEDEON RICHTER</v>
      </c>
      <c r="S37" s="31" t="str">
        <f>'[1]Werklijst 2020 11'!W38</f>
        <v>28 tabl</v>
      </c>
      <c r="T37" s="25">
        <f>'[1]Werklijst 2020 11'!X38</f>
        <v>1</v>
      </c>
      <c r="U37" s="32">
        <f>'[1]Werklijst 2020 11'!AC38</f>
        <v>67.08</v>
      </c>
      <c r="V37" s="32">
        <f>'[1]Werklijst 2020 11'!AD38</f>
        <v>6.0162000000000004</v>
      </c>
      <c r="W37" s="32" t="str">
        <f>'[1]Werklijst 2020 11'!AE38</f>
        <v/>
      </c>
      <c r="X37" s="32">
        <f>'[1]Werklijst 2020 11'!AF38</f>
        <v>6.0162000000000004</v>
      </c>
      <c r="Y37" s="32" t="str">
        <f>'[1]Werklijst 2020 11'!AG38</f>
        <v/>
      </c>
      <c r="Z37" s="32">
        <f>'[1]Werklijst 2020 11'!AM38</f>
        <v>3</v>
      </c>
      <c r="AA37" s="32" t="str">
        <f>'[1]Werklijst 2020 11'!AN38</f>
        <v/>
      </c>
      <c r="AB37" s="32">
        <f>'[1]Werklijst 2020 11'!AO38</f>
        <v>3.0162000000000004</v>
      </c>
      <c r="AC37" s="32" t="str">
        <f>'[1]Werklijst 2020 11'!AP38</f>
        <v/>
      </c>
      <c r="AD37" s="7" t="str">
        <f>+'[1]Werklijst 2020 11'!AQ38</f>
        <v>-</v>
      </c>
    </row>
    <row r="38" spans="1:43" s="33" customFormat="1" x14ac:dyDescent="0.2">
      <c r="A38" s="24">
        <f>'[1]Werklijst 2020 11'!A39</f>
        <v>3026143</v>
      </c>
      <c r="B38" s="25" t="str">
        <f>'[1]Werklijst 2020 11'!B39</f>
        <v>DAYLETTE TABL 6 X 28</v>
      </c>
      <c r="C38" s="25" t="str">
        <f>'[1]Werklijst 2020 11'!C39</f>
        <v>GEDEON RICHTER</v>
      </c>
      <c r="D38" s="25">
        <f>'[1]Werklijst 2020 11'!H39</f>
        <v>6</v>
      </c>
      <c r="E38" s="26" t="str">
        <f>'[1]Werklijst 2020 11'!D39</f>
        <v>-</v>
      </c>
      <c r="F38" s="26" t="str">
        <f>'[1]Werklijst 2020 11'!E39</f>
        <v>-</v>
      </c>
      <c r="G38" s="27" t="str">
        <f>'[1]Werklijst 2020 11'!F39</f>
        <v>-</v>
      </c>
      <c r="H38" s="28" t="str">
        <f>'[1]Werklijst 2020 11'!G39</f>
        <v>S</v>
      </c>
      <c r="I38" s="26" t="str">
        <f>'[1]Werklijst 2020 11'!I39</f>
        <v>G</v>
      </c>
      <c r="J38" s="26" t="str">
        <f>'[1]Werklijst 2020 11'!J39</f>
        <v>-</v>
      </c>
      <c r="K38" s="29">
        <f>'[1]Werklijst 2020 11'!L39</f>
        <v>43.01</v>
      </c>
      <c r="L38" s="29">
        <f>'[1]Werklijst 2020 11'!M39</f>
        <v>43.01</v>
      </c>
      <c r="M38" s="29">
        <f>'[1]Werklijst 2020 11'!N39</f>
        <v>43.01</v>
      </c>
      <c r="N38" s="29">
        <f>'[1]Werklijst 2020 11'!P39</f>
        <v>18</v>
      </c>
      <c r="O38" s="29">
        <f>'[1]Werklijst 2020 11'!S39</f>
        <v>25.009999999999998</v>
      </c>
      <c r="P38" s="30" t="str">
        <f>'[1]Werklijst 2020 11'!T39</f>
        <v>-</v>
      </c>
      <c r="Q38" s="25" t="str">
        <f>'[1]Werklijst 2020 11'!U39</f>
        <v>-</v>
      </c>
      <c r="R38" s="29" t="str">
        <f>'[1]Werklijst 2020 11'!V39</f>
        <v>-</v>
      </c>
      <c r="S38" s="31" t="str">
        <f>'[1]Werklijst 2020 11'!W39</f>
        <v>-</v>
      </c>
      <c r="T38" s="25" t="str">
        <f>'[1]Werklijst 2020 11'!X39</f>
        <v>-</v>
      </c>
      <c r="U38" s="32">
        <f>'[1]Werklijst 2020 11'!AC39</f>
        <v>67.08</v>
      </c>
      <c r="V38" s="32" t="str">
        <f>'[1]Werklijst 2020 11'!AD39</f>
        <v/>
      </c>
      <c r="W38" s="32" t="str">
        <f>'[1]Werklijst 2020 11'!AE39</f>
        <v/>
      </c>
      <c r="X38" s="32" t="str">
        <f>'[1]Werklijst 2020 11'!AF39</f>
        <v/>
      </c>
      <c r="Y38" s="32" t="str">
        <f>'[1]Werklijst 2020 11'!AG39</f>
        <v/>
      </c>
      <c r="Z38" s="32" t="str">
        <f>'[1]Werklijst 2020 11'!AM39</f>
        <v/>
      </c>
      <c r="AA38" s="32" t="str">
        <f>'[1]Werklijst 2020 11'!AN39</f>
        <v/>
      </c>
      <c r="AB38" s="32" t="str">
        <f>'[1]Werklijst 2020 11'!AO39</f>
        <v/>
      </c>
      <c r="AC38" s="32" t="str">
        <f>'[1]Werklijst 2020 11'!AP39</f>
        <v/>
      </c>
      <c r="AD38" s="7" t="str">
        <f>+'[1]Werklijst 2020 11'!AQ39</f>
        <v>-</v>
      </c>
    </row>
    <row r="39" spans="1:43" s="33" customFormat="1" x14ac:dyDescent="0.2">
      <c r="A39" s="24">
        <f>'[1]Werklijst 2020 11'!A40</f>
        <v>3026150</v>
      </c>
      <c r="B39" s="25" t="str">
        <f>'[1]Werklijst 2020 11'!B40</f>
        <v>DAYLETTE TABL 13 X 28</v>
      </c>
      <c r="C39" s="25" t="str">
        <f>'[1]Werklijst 2020 11'!C40</f>
        <v>GEDEON RICHTER</v>
      </c>
      <c r="D39" s="25">
        <f>'[1]Werklijst 2020 11'!H40</f>
        <v>13</v>
      </c>
      <c r="E39" s="26" t="str">
        <f>'[1]Werklijst 2020 11'!D40</f>
        <v>-</v>
      </c>
      <c r="F39" s="26" t="str">
        <f>'[1]Werklijst 2020 11'!E40</f>
        <v>-</v>
      </c>
      <c r="G39" s="27" t="str">
        <f>'[1]Werklijst 2020 11'!F40</f>
        <v>-</v>
      </c>
      <c r="H39" s="28" t="str">
        <f>'[1]Werklijst 2020 11'!G40</f>
        <v>S</v>
      </c>
      <c r="I39" s="26" t="str">
        <f>'[1]Werklijst 2020 11'!I40</f>
        <v>G</v>
      </c>
      <c r="J39" s="26" t="str">
        <f>'[1]Werklijst 2020 11'!J40</f>
        <v>-</v>
      </c>
      <c r="K39" s="29">
        <f>'[1]Werklijst 2020 11'!L40</f>
        <v>81.3</v>
      </c>
      <c r="L39" s="29">
        <f>'[1]Werklijst 2020 11'!M40</f>
        <v>81.3</v>
      </c>
      <c r="M39" s="29">
        <f>'[1]Werklijst 2020 11'!N40</f>
        <v>81.3</v>
      </c>
      <c r="N39" s="29">
        <f>'[1]Werklijst 2020 11'!P40</f>
        <v>39</v>
      </c>
      <c r="O39" s="29">
        <f>'[1]Werklijst 2020 11'!S40</f>
        <v>42.3</v>
      </c>
      <c r="P39" s="30" t="str">
        <f>'[1]Werklijst 2020 11'!T40</f>
        <v>-</v>
      </c>
      <c r="Q39" s="25" t="str">
        <f>'[1]Werklijst 2020 11'!U40</f>
        <v>-</v>
      </c>
      <c r="R39" s="29" t="str">
        <f>'[1]Werklijst 2020 11'!V40</f>
        <v>-</v>
      </c>
      <c r="S39" s="31" t="str">
        <f>'[1]Werklijst 2020 11'!W40</f>
        <v>-</v>
      </c>
      <c r="T39" s="25" t="str">
        <f>'[1]Werklijst 2020 11'!X40</f>
        <v>-</v>
      </c>
      <c r="U39" s="32">
        <f>'[1]Werklijst 2020 11'!AC40</f>
        <v>67.08</v>
      </c>
      <c r="V39" s="32" t="str">
        <f>'[1]Werklijst 2020 11'!AD40</f>
        <v/>
      </c>
      <c r="W39" s="32" t="str">
        <f>'[1]Werklijst 2020 11'!AE40</f>
        <v/>
      </c>
      <c r="X39" s="32" t="str">
        <f>'[1]Werklijst 2020 11'!AF40</f>
        <v/>
      </c>
      <c r="Y39" s="32" t="str">
        <f>'[1]Werklijst 2020 11'!AG40</f>
        <v/>
      </c>
      <c r="Z39" s="32" t="str">
        <f>'[1]Werklijst 2020 11'!AM40</f>
        <v/>
      </c>
      <c r="AA39" s="32" t="str">
        <f>'[1]Werklijst 2020 11'!AN40</f>
        <v/>
      </c>
      <c r="AB39" s="32" t="str">
        <f>'[1]Werklijst 2020 11'!AO40</f>
        <v/>
      </c>
      <c r="AC39" s="32" t="str">
        <f>'[1]Werklijst 2020 11'!AP40</f>
        <v/>
      </c>
      <c r="AD39" s="7" t="str">
        <f>+'[1]Werklijst 2020 11'!AQ40</f>
        <v>-</v>
      </c>
    </row>
    <row r="40" spans="1:43" s="33" customFormat="1" x14ac:dyDescent="0.2">
      <c r="A40" s="24">
        <f>'[1]Werklijst 2020 11'!A41</f>
        <v>108423</v>
      </c>
      <c r="B40" s="25" t="str">
        <f>'[1]Werklijst 2020 11'!B41</f>
        <v xml:space="preserve">DEPO-PROVERA 150 1 ml susp inj </v>
      </c>
      <c r="C40" s="25" t="str">
        <f>'[1]Werklijst 2020 11'!C41</f>
        <v>PFIZER</v>
      </c>
      <c r="D40" s="25">
        <f>'[1]Werklijst 2020 11'!H41</f>
        <v>3</v>
      </c>
      <c r="E40" s="26">
        <f>'[1]Werklijst 2020 11'!D41</f>
        <v>1</v>
      </c>
      <c r="F40" s="26" t="str">
        <f>'[1]Werklijst 2020 11'!E41</f>
        <v>-</v>
      </c>
      <c r="G40" s="27" t="str">
        <f>'[1]Werklijst 2020 11'!F41</f>
        <v>-</v>
      </c>
      <c r="H40" s="28" t="str">
        <f>'[1]Werklijst 2020 11'!G41</f>
        <v>S</v>
      </c>
      <c r="I40" s="26" t="str">
        <f>'[1]Werklijst 2020 11'!I41</f>
        <v>-</v>
      </c>
      <c r="J40" s="26" t="str">
        <f>'[1]Werklijst 2020 11'!J41</f>
        <v>B</v>
      </c>
      <c r="K40" s="29">
        <f>'[1]Werklijst 2020 11'!L41</f>
        <v>7.75</v>
      </c>
      <c r="L40" s="29">
        <f>'[1]Werklijst 2020 11'!M41</f>
        <v>7.75</v>
      </c>
      <c r="M40" s="29">
        <f>'[1]Werklijst 2020 11'!N41</f>
        <v>0.65</v>
      </c>
      <c r="N40" s="29">
        <f>'[1]Werklijst 2020 11'!P41</f>
        <v>9</v>
      </c>
      <c r="O40" s="29">
        <f>'[1]Werklijst 2020 11'!S41</f>
        <v>0</v>
      </c>
      <c r="P40" s="30">
        <f>'[1]Werklijst 2020 11'!T41</f>
        <v>704593</v>
      </c>
      <c r="Q40" s="25" t="str">
        <f>'[1]Werklijst 2020 11'!U41</f>
        <v xml:space="preserve">DEPO-PROVERA 150 1 ml susp inj </v>
      </c>
      <c r="R40" s="29" t="str">
        <f>'[1]Werklijst 2020 11'!V41</f>
        <v>PFIZER</v>
      </c>
      <c r="S40" s="31" t="str">
        <f>'[1]Werklijst 2020 11'!W41</f>
        <v>1 seringue</v>
      </c>
      <c r="T40" s="25">
        <f>'[1]Werklijst 2020 11'!X41</f>
        <v>3</v>
      </c>
      <c r="U40" s="32">
        <f>'[1]Werklijst 2020 11'!AC41</f>
        <v>2.4500000000000002</v>
      </c>
      <c r="V40" s="32">
        <f>'[1]Werklijst 2020 11'!AD41</f>
        <v>3.16</v>
      </c>
      <c r="W40" s="32" t="str">
        <f>'[1]Werklijst 2020 11'!AE41</f>
        <v/>
      </c>
      <c r="X40" s="32">
        <f>'[1]Werklijst 2020 11'!AF41</f>
        <v>3.16</v>
      </c>
      <c r="Y40" s="32" t="str">
        <f>'[1]Werklijst 2020 11'!AG41</f>
        <v/>
      </c>
      <c r="Z40" s="32">
        <f>'[1]Werklijst 2020 11'!AM41</f>
        <v>3.16</v>
      </c>
      <c r="AA40" s="32" t="str">
        <f>'[1]Werklijst 2020 11'!AN41</f>
        <v/>
      </c>
      <c r="AB40" s="32">
        <f>'[1]Werklijst 2020 11'!AO41</f>
        <v>0</v>
      </c>
      <c r="AC40" s="32" t="str">
        <f>'[1]Werklijst 2020 11'!AP41</f>
        <v/>
      </c>
      <c r="AD40" s="7" t="str">
        <f>+'[1]Werklijst 2020 11'!AQ41</f>
        <v>-</v>
      </c>
    </row>
    <row r="41" spans="1:43" s="34" customFormat="1" x14ac:dyDescent="0.2">
      <c r="A41" s="24">
        <f>'[1]Werklijst 2020 11'!A42</f>
        <v>3894862</v>
      </c>
      <c r="B41" s="25" t="str">
        <f>'[1]Werklijst 2020 11'!B42</f>
        <v>DESIRETT 75 µg 3 x 28</v>
      </c>
      <c r="C41" s="25" t="str">
        <f>'[1]Werklijst 2020 11'!C42</f>
        <v>EXELTIS</v>
      </c>
      <c r="D41" s="25">
        <f>'[1]Werklijst 2020 11'!H42</f>
        <v>3</v>
      </c>
      <c r="E41" s="26" t="str">
        <f>'[1]Werklijst 2020 11'!D42</f>
        <v>-</v>
      </c>
      <c r="F41" s="26" t="str">
        <f>'[1]Werklijst 2020 11'!E42</f>
        <v>-</v>
      </c>
      <c r="G41" s="27" t="str">
        <f>'[1]Werklijst 2020 11'!F42</f>
        <v>-</v>
      </c>
      <c r="H41" s="28" t="str">
        <f>'[1]Werklijst 2020 11'!G42</f>
        <v>S</v>
      </c>
      <c r="I41" s="26" t="str">
        <f>'[1]Werklijst 2020 11'!I42</f>
        <v>G</v>
      </c>
      <c r="J41" s="26" t="str">
        <f>'[1]Werklijst 2020 11'!J42</f>
        <v>-</v>
      </c>
      <c r="K41" s="29">
        <f>'[1]Werklijst 2020 11'!L42</f>
        <v>18.89</v>
      </c>
      <c r="L41" s="29">
        <f>'[1]Werklijst 2020 11'!M42</f>
        <v>18.89</v>
      </c>
      <c r="M41" s="29">
        <f>'[1]Werklijst 2020 11'!N42</f>
        <v>18.89</v>
      </c>
      <c r="N41" s="29">
        <f>'[1]Werklijst 2020 11'!P42</f>
        <v>9</v>
      </c>
      <c r="O41" s="29">
        <f>'[1]Werklijst 2020 11'!S42</f>
        <v>9.89</v>
      </c>
      <c r="P41" s="30">
        <f>'[1]Werklijst 2020 11'!T42</f>
        <v>7710072</v>
      </c>
      <c r="Q41" s="25" t="str">
        <f>'[1]Werklijst 2020 11'!U42</f>
        <v>DESIRETT 75 µg</v>
      </c>
      <c r="R41" s="29" t="str">
        <f>'[1]Werklijst 2020 11'!V42</f>
        <v>EXELTIS</v>
      </c>
      <c r="S41" s="31" t="str">
        <f>'[1]Werklijst 2020 11'!W42</f>
        <v>28 tabl</v>
      </c>
      <c r="T41" s="25">
        <f>'[1]Werklijst 2020 11'!X42</f>
        <v>1</v>
      </c>
      <c r="U41" s="32">
        <f>'[1]Werklijst 2020 11'!AC42</f>
        <v>17.739999999999998</v>
      </c>
      <c r="V41" s="32">
        <f>'[1]Werklijst 2020 11'!AD42</f>
        <v>3.8149999999999999</v>
      </c>
      <c r="W41" s="32" t="str">
        <f>'[1]Werklijst 2020 11'!AE42</f>
        <v/>
      </c>
      <c r="X41" s="32">
        <f>'[1]Werklijst 2020 11'!AF42</f>
        <v>3.8149999999999999</v>
      </c>
      <c r="Y41" s="32" t="str">
        <f>'[1]Werklijst 2020 11'!AG42</f>
        <v/>
      </c>
      <c r="Z41" s="32">
        <f>'[1]Werklijst 2020 11'!AM42</f>
        <v>3</v>
      </c>
      <c r="AA41" s="32" t="str">
        <f>'[1]Werklijst 2020 11'!AN42</f>
        <v/>
      </c>
      <c r="AB41" s="32">
        <f>'[1]Werklijst 2020 11'!AO42</f>
        <v>0.81499999999999995</v>
      </c>
      <c r="AC41" s="32" t="str">
        <f>'[1]Werklijst 2020 11'!AP42</f>
        <v/>
      </c>
      <c r="AD41" s="7" t="str">
        <f>+'[1]Werklijst 2020 11'!AQ42</f>
        <v>-</v>
      </c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</row>
    <row r="42" spans="1:43" s="33" customFormat="1" x14ac:dyDescent="0.2">
      <c r="A42" s="24">
        <f>'[1]Werklijst 2020 11'!A43</f>
        <v>3894870</v>
      </c>
      <c r="B42" s="25" t="str">
        <f>'[1]Werklijst 2020 11'!B43</f>
        <v>DESIRETT 75 µg 6 x 28</v>
      </c>
      <c r="C42" s="25" t="str">
        <f>'[1]Werklijst 2020 11'!C43</f>
        <v>EXELTIS</v>
      </c>
      <c r="D42" s="25">
        <f>'[1]Werklijst 2020 11'!H43</f>
        <v>6</v>
      </c>
      <c r="E42" s="26" t="str">
        <f>'[1]Werklijst 2020 11'!D43</f>
        <v>-</v>
      </c>
      <c r="F42" s="26" t="str">
        <f>'[1]Werklijst 2020 11'!E43</f>
        <v>-</v>
      </c>
      <c r="G42" s="27" t="str">
        <f>'[1]Werklijst 2020 11'!F43</f>
        <v>-</v>
      </c>
      <c r="H42" s="28" t="str">
        <f>'[1]Werklijst 2020 11'!G43</f>
        <v>S</v>
      </c>
      <c r="I42" s="26" t="str">
        <f>'[1]Werklijst 2020 11'!I43</f>
        <v>G</v>
      </c>
      <c r="J42" s="26" t="str">
        <f>'[1]Werklijst 2020 11'!J43</f>
        <v>-</v>
      </c>
      <c r="K42" s="29">
        <f>'[1]Werklijst 2020 11'!L43</f>
        <v>29</v>
      </c>
      <c r="L42" s="29">
        <f>'[1]Werklijst 2020 11'!M43</f>
        <v>29</v>
      </c>
      <c r="M42" s="29">
        <f>'[1]Werklijst 2020 11'!N43</f>
        <v>29</v>
      </c>
      <c r="N42" s="29">
        <f>'[1]Werklijst 2020 11'!P43</f>
        <v>18</v>
      </c>
      <c r="O42" s="29">
        <f>'[1]Werklijst 2020 11'!S43</f>
        <v>11</v>
      </c>
      <c r="P42" s="30" t="str">
        <f>'[1]Werklijst 2020 11'!T43</f>
        <v>-</v>
      </c>
      <c r="Q42" s="25" t="str">
        <f>'[1]Werklijst 2020 11'!U43</f>
        <v>-</v>
      </c>
      <c r="R42" s="29" t="str">
        <f>'[1]Werklijst 2020 11'!V43</f>
        <v>-</v>
      </c>
      <c r="S42" s="31" t="str">
        <f>'[1]Werklijst 2020 11'!W43</f>
        <v>-</v>
      </c>
      <c r="T42" s="25" t="str">
        <f>'[1]Werklijst 2020 11'!X43</f>
        <v>-</v>
      </c>
      <c r="U42" s="32">
        <f>'[1]Werklijst 2020 11'!AC43</f>
        <v>17.739999999999998</v>
      </c>
      <c r="V42" s="32" t="str">
        <f>'[1]Werklijst 2020 11'!AD43</f>
        <v/>
      </c>
      <c r="W42" s="32" t="str">
        <f>'[1]Werklijst 2020 11'!AE43</f>
        <v/>
      </c>
      <c r="X42" s="32" t="str">
        <f>'[1]Werklijst 2020 11'!AF43</f>
        <v/>
      </c>
      <c r="Y42" s="32" t="str">
        <f>'[1]Werklijst 2020 11'!AG43</f>
        <v/>
      </c>
      <c r="Z42" s="32" t="str">
        <f>'[1]Werklijst 2020 11'!AM43</f>
        <v/>
      </c>
      <c r="AA42" s="32" t="str">
        <f>'[1]Werklijst 2020 11'!AN43</f>
        <v/>
      </c>
      <c r="AB42" s="32" t="str">
        <f>'[1]Werklijst 2020 11'!AO43</f>
        <v/>
      </c>
      <c r="AC42" s="32" t="str">
        <f>'[1]Werklijst 2020 11'!AP43</f>
        <v/>
      </c>
      <c r="AD42" s="7" t="str">
        <f>+'[1]Werklijst 2020 11'!AQ43</f>
        <v>-</v>
      </c>
    </row>
    <row r="43" spans="1:43" s="33" customFormat="1" x14ac:dyDescent="0.2">
      <c r="A43" s="24">
        <f>'[1]Werklijst 2020 11'!A44</f>
        <v>2612406</v>
      </c>
      <c r="B43" s="25" t="str">
        <f>'[1]Werklijst 2020 11'!B44</f>
        <v>DESORELLE 20 COMP 3 X 21</v>
      </c>
      <c r="C43" s="25" t="str">
        <f>'[1]Werklijst 2020 11'!C44</f>
        <v>GEDEON RICHTER</v>
      </c>
      <c r="D43" s="25">
        <f>'[1]Werklijst 2020 11'!H44</f>
        <v>3</v>
      </c>
      <c r="E43" s="26" t="str">
        <f>'[1]Werklijst 2020 11'!D44</f>
        <v>1</v>
      </c>
      <c r="F43" s="26" t="str">
        <f>'[1]Werklijst 2020 11'!E44</f>
        <v>-</v>
      </c>
      <c r="G43" s="27" t="str">
        <f>'[1]Werklijst 2020 11'!F44</f>
        <v>-</v>
      </c>
      <c r="H43" s="28" t="str">
        <f>'[1]Werklijst 2020 11'!G44</f>
        <v>S</v>
      </c>
      <c r="I43" s="26" t="str">
        <f>'[1]Werklijst 2020 11'!I44</f>
        <v>G</v>
      </c>
      <c r="J43" s="26" t="str">
        <f>'[1]Werklijst 2020 11'!J44</f>
        <v>Cx</v>
      </c>
      <c r="K43" s="29">
        <f>'[1]Werklijst 2020 11'!L44</f>
        <v>9.86</v>
      </c>
      <c r="L43" s="29">
        <f>'[1]Werklijst 2020 11'!M44</f>
        <v>9.86</v>
      </c>
      <c r="M43" s="29">
        <f>'[1]Werklijst 2020 11'!N44</f>
        <v>5.7844869999999995</v>
      </c>
      <c r="N43" s="29">
        <f>'[1]Werklijst 2020 11'!P44</f>
        <v>9</v>
      </c>
      <c r="O43" s="29">
        <f>'[1]Werklijst 2020 11'!S44</f>
        <v>0</v>
      </c>
      <c r="P43" s="30">
        <f>'[1]Werklijst 2020 11'!T44</f>
        <v>794222</v>
      </c>
      <c r="Q43" s="25" t="str">
        <f>'[1]Werklijst 2020 11'!U44</f>
        <v>DESORELLE 20 COMP</v>
      </c>
      <c r="R43" s="29" t="str">
        <f>'[1]Werklijst 2020 11'!V44</f>
        <v>GEDEON RICHTER</v>
      </c>
      <c r="S43" s="31" t="str">
        <f>'[1]Werklijst 2020 11'!W44</f>
        <v>21 tabl</v>
      </c>
      <c r="T43" s="25">
        <f>'[1]Werklijst 2020 11'!X44</f>
        <v>1</v>
      </c>
      <c r="U43" s="32">
        <f>'[1]Werklijst 2020 11'!AC44</f>
        <v>17.78</v>
      </c>
      <c r="V43" s="32">
        <f>'[1]Werklijst 2020 11'!AD44</f>
        <v>1.7654000000000001</v>
      </c>
      <c r="W43" s="32" t="str">
        <f>'[1]Werklijst 2020 11'!AE44</f>
        <v/>
      </c>
      <c r="X43" s="32">
        <f>'[1]Werklijst 2020 11'!AF44</f>
        <v>1.7654000000000001</v>
      </c>
      <c r="Y43" s="32" t="str">
        <f>'[1]Werklijst 2020 11'!AG44</f>
        <v/>
      </c>
      <c r="Z43" s="32">
        <f>'[1]Werklijst 2020 11'!AM44</f>
        <v>1.7654000000000001</v>
      </c>
      <c r="AA43" s="32" t="str">
        <f>'[1]Werklijst 2020 11'!AN44</f>
        <v/>
      </c>
      <c r="AB43" s="32">
        <f>'[1]Werklijst 2020 11'!AO44</f>
        <v>0</v>
      </c>
      <c r="AC43" s="32" t="str">
        <f>'[1]Werklijst 2020 11'!AP44</f>
        <v/>
      </c>
      <c r="AD43" s="7" t="str">
        <f>+'[1]Werklijst 2020 11'!AQ44</f>
        <v>-</v>
      </c>
    </row>
    <row r="44" spans="1:43" s="33" customFormat="1" x14ac:dyDescent="0.2">
      <c r="A44" s="24">
        <f>'[1]Werklijst 2020 11'!A45</f>
        <v>2612414</v>
      </c>
      <c r="B44" s="25" t="str">
        <f>'[1]Werklijst 2020 11'!B45</f>
        <v>DESORELLE 20 COMP 6 X 21</v>
      </c>
      <c r="C44" s="25" t="str">
        <f>'[1]Werklijst 2020 11'!C45</f>
        <v>GEDEON RICHTER</v>
      </c>
      <c r="D44" s="25">
        <f>'[1]Werklijst 2020 11'!H45</f>
        <v>6</v>
      </c>
      <c r="E44" s="26" t="str">
        <f>'[1]Werklijst 2020 11'!D45</f>
        <v>1</v>
      </c>
      <c r="F44" s="26" t="str">
        <f>'[1]Werklijst 2020 11'!E45</f>
        <v>-</v>
      </c>
      <c r="G44" s="27" t="str">
        <f>'[1]Werklijst 2020 11'!F45</f>
        <v>-</v>
      </c>
      <c r="H44" s="28" t="str">
        <f>'[1]Werklijst 2020 11'!G45</f>
        <v>S</v>
      </c>
      <c r="I44" s="26" t="str">
        <f>'[1]Werklijst 2020 11'!I45</f>
        <v>G</v>
      </c>
      <c r="J44" s="26" t="str">
        <f>'[1]Werklijst 2020 11'!J45</f>
        <v>Cx</v>
      </c>
      <c r="K44" s="29">
        <f>'[1]Werklijst 2020 11'!L45</f>
        <v>15.17</v>
      </c>
      <c r="L44" s="29">
        <f>'[1]Werklijst 2020 11'!M45</f>
        <v>15.17</v>
      </c>
      <c r="M44" s="29">
        <f>'[1]Werklijst 2020 11'!N45</f>
        <v>11.611403000000001</v>
      </c>
      <c r="N44" s="29">
        <f>'[1]Werklijst 2020 11'!P45</f>
        <v>18</v>
      </c>
      <c r="O44" s="29">
        <f>'[1]Werklijst 2020 11'!S45</f>
        <v>0</v>
      </c>
      <c r="P44" s="30" t="str">
        <f>'[1]Werklijst 2020 11'!T45</f>
        <v>-</v>
      </c>
      <c r="Q44" s="25" t="str">
        <f>'[1]Werklijst 2020 11'!U45</f>
        <v>-</v>
      </c>
      <c r="R44" s="29" t="str">
        <f>'[1]Werklijst 2020 11'!V45</f>
        <v>-</v>
      </c>
      <c r="S44" s="31" t="str">
        <f>'[1]Werklijst 2020 11'!W45</f>
        <v>-</v>
      </c>
      <c r="T44" s="25" t="str">
        <f>'[1]Werklijst 2020 11'!X45</f>
        <v>-</v>
      </c>
      <c r="U44" s="32">
        <f>'[1]Werklijst 2020 11'!AC45</f>
        <v>17.78</v>
      </c>
      <c r="V44" s="32" t="str">
        <f>'[1]Werklijst 2020 11'!AD45</f>
        <v/>
      </c>
      <c r="W44" s="32" t="str">
        <f>'[1]Werklijst 2020 11'!AE45</f>
        <v/>
      </c>
      <c r="X44" s="32" t="str">
        <f>'[1]Werklijst 2020 11'!AF45</f>
        <v/>
      </c>
      <c r="Y44" s="32" t="str">
        <f>'[1]Werklijst 2020 11'!AG45</f>
        <v/>
      </c>
      <c r="Z44" s="32" t="str">
        <f>'[1]Werklijst 2020 11'!AM45</f>
        <v/>
      </c>
      <c r="AA44" s="32" t="str">
        <f>'[1]Werklijst 2020 11'!AN45</f>
        <v/>
      </c>
      <c r="AB44" s="32" t="str">
        <f>'[1]Werklijst 2020 11'!AO45</f>
        <v/>
      </c>
      <c r="AC44" s="32" t="str">
        <f>'[1]Werklijst 2020 11'!AP45</f>
        <v/>
      </c>
      <c r="AD44" s="7" t="str">
        <f>+'[1]Werklijst 2020 11'!AQ45</f>
        <v>-</v>
      </c>
    </row>
    <row r="45" spans="1:43" s="33" customFormat="1" x14ac:dyDescent="0.2">
      <c r="A45" s="24">
        <f>'[1]Werklijst 2020 11'!A46</f>
        <v>2612349</v>
      </c>
      <c r="B45" s="25" t="str">
        <f>'[1]Werklijst 2020 11'!B46</f>
        <v>DESORELLE 20 COMP 13 X 21</v>
      </c>
      <c r="C45" s="25" t="str">
        <f>'[1]Werklijst 2020 11'!C46</f>
        <v>GEDEON RICHTER</v>
      </c>
      <c r="D45" s="25">
        <f>'[1]Werklijst 2020 11'!H46</f>
        <v>13</v>
      </c>
      <c r="E45" s="26" t="str">
        <f>'[1]Werklijst 2020 11'!D46</f>
        <v>1</v>
      </c>
      <c r="F45" s="26" t="str">
        <f>'[1]Werklijst 2020 11'!E46</f>
        <v>-</v>
      </c>
      <c r="G45" s="27" t="str">
        <f>'[1]Werklijst 2020 11'!F46</f>
        <v>-</v>
      </c>
      <c r="H45" s="28" t="str">
        <f>'[1]Werklijst 2020 11'!G46</f>
        <v>S</v>
      </c>
      <c r="I45" s="26" t="str">
        <f>'[1]Werklijst 2020 11'!I46</f>
        <v>G</v>
      </c>
      <c r="J45" s="26" t="str">
        <f>'[1]Werklijst 2020 11'!J46</f>
        <v>Cx</v>
      </c>
      <c r="K45" s="29">
        <f>'[1]Werklijst 2020 11'!L46</f>
        <v>26.83</v>
      </c>
      <c r="L45" s="29">
        <f>'[1]Werklijst 2020 11'!M46</f>
        <v>26.83</v>
      </c>
      <c r="M45" s="29">
        <f>'[1]Werklijst 2020 11'!N46</f>
        <v>23.290800000000001</v>
      </c>
      <c r="N45" s="29">
        <f>'[1]Werklijst 2020 11'!P46</f>
        <v>39</v>
      </c>
      <c r="O45" s="29">
        <f>'[1]Werklijst 2020 11'!S46</f>
        <v>0</v>
      </c>
      <c r="P45" s="30" t="str">
        <f>'[1]Werklijst 2020 11'!T46</f>
        <v>-</v>
      </c>
      <c r="Q45" s="25" t="str">
        <f>'[1]Werklijst 2020 11'!U46</f>
        <v>-</v>
      </c>
      <c r="R45" s="29" t="str">
        <f>'[1]Werklijst 2020 11'!V46</f>
        <v>-</v>
      </c>
      <c r="S45" s="31" t="str">
        <f>'[1]Werklijst 2020 11'!W46</f>
        <v>-</v>
      </c>
      <c r="T45" s="25" t="str">
        <f>'[1]Werklijst 2020 11'!X46</f>
        <v>-</v>
      </c>
      <c r="U45" s="32">
        <f>'[1]Werklijst 2020 11'!AC46</f>
        <v>17.78</v>
      </c>
      <c r="V45" s="32" t="str">
        <f>'[1]Werklijst 2020 11'!AD46</f>
        <v/>
      </c>
      <c r="W45" s="32" t="str">
        <f>'[1]Werklijst 2020 11'!AE46</f>
        <v/>
      </c>
      <c r="X45" s="32" t="str">
        <f>'[1]Werklijst 2020 11'!AF46</f>
        <v/>
      </c>
      <c r="Y45" s="32" t="str">
        <f>'[1]Werklijst 2020 11'!AG46</f>
        <v/>
      </c>
      <c r="Z45" s="32" t="str">
        <f>'[1]Werklijst 2020 11'!AM46</f>
        <v/>
      </c>
      <c r="AA45" s="32" t="str">
        <f>'[1]Werklijst 2020 11'!AN46</f>
        <v/>
      </c>
      <c r="AB45" s="32" t="str">
        <f>'[1]Werklijst 2020 11'!AO46</f>
        <v/>
      </c>
      <c r="AC45" s="32" t="str">
        <f>'[1]Werklijst 2020 11'!AP46</f>
        <v/>
      </c>
      <c r="AD45" s="7" t="str">
        <f>+'[1]Werklijst 2020 11'!AQ46</f>
        <v>-</v>
      </c>
    </row>
    <row r="46" spans="1:43" s="33" customFormat="1" x14ac:dyDescent="0.2">
      <c r="A46" s="24">
        <f>'[1]Werklijst 2020 11'!A47</f>
        <v>3529013</v>
      </c>
      <c r="B46" s="25" t="str">
        <f>'[1]Werklijst 2020 11'!B47</f>
        <v>DESO 20 COMP 3 X 21</v>
      </c>
      <c r="C46" s="25" t="str">
        <f>'[1]Werklijst 2020 11'!C47</f>
        <v>IMPEXECO</v>
      </c>
      <c r="D46" s="25">
        <f>'[1]Werklijst 2020 11'!H47</f>
        <v>3</v>
      </c>
      <c r="E46" s="26">
        <f>'[1]Werklijst 2020 11'!D47</f>
        <v>1</v>
      </c>
      <c r="F46" s="26" t="str">
        <f>'[1]Werklijst 2020 11'!E47</f>
        <v>-</v>
      </c>
      <c r="G46" s="27" t="str">
        <f>'[1]Werklijst 2020 11'!F47</f>
        <v>-</v>
      </c>
      <c r="H46" s="28" t="str">
        <f>'[1]Werklijst 2020 11'!G47</f>
        <v>S</v>
      </c>
      <c r="I46" s="26" t="str">
        <f>'[1]Werklijst 2020 11'!I47</f>
        <v>G</v>
      </c>
      <c r="J46" s="26" t="str">
        <f>'[1]Werklijst 2020 11'!J47</f>
        <v>Cx</v>
      </c>
      <c r="K46" s="29">
        <f>'[1]Werklijst 2020 11'!L47</f>
        <v>11.2</v>
      </c>
      <c r="L46" s="29">
        <f>'[1]Werklijst 2020 11'!M47</f>
        <v>11.2</v>
      </c>
      <c r="M46" s="29">
        <f>'[1]Werklijst 2020 11'!N47</f>
        <v>7.2553589999999994</v>
      </c>
      <c r="N46" s="29">
        <f>'[1]Werklijst 2020 11'!P47</f>
        <v>9</v>
      </c>
      <c r="O46" s="29">
        <f>'[1]Werklijst 2020 11'!S47</f>
        <v>0</v>
      </c>
      <c r="P46" s="30" t="str">
        <f>'[1]Werklijst 2020 11'!T47</f>
        <v>7709892</v>
      </c>
      <c r="Q46" s="25" t="str">
        <f>'[1]Werklijst 2020 11'!U47</f>
        <v>DESO 20 COMP</v>
      </c>
      <c r="R46" s="29" t="str">
        <f>'[1]Werklijst 2020 11'!V47</f>
        <v>IMPEXECO</v>
      </c>
      <c r="S46" s="31" t="str">
        <f>'[1]Werklijst 2020 11'!W47</f>
        <v>21 tabl</v>
      </c>
      <c r="T46" s="25">
        <f>'[1]Werklijst 2020 11'!X47</f>
        <v>1</v>
      </c>
      <c r="U46" s="32">
        <f>'[1]Werklijst 2020 11'!AC47</f>
        <v>17.78</v>
      </c>
      <c r="V46" s="32">
        <f>'[1]Werklijst 2020 11'!AD47</f>
        <v>1.7654000000000001</v>
      </c>
      <c r="W46" s="32" t="str">
        <f>'[1]Werklijst 2020 11'!AE47</f>
        <v/>
      </c>
      <c r="X46" s="32">
        <f>'[1]Werklijst 2020 11'!AF47</f>
        <v>1.7654000000000001</v>
      </c>
      <c r="Y46" s="32" t="str">
        <f>'[1]Werklijst 2020 11'!AG47</f>
        <v/>
      </c>
      <c r="Z46" s="32">
        <f>'[1]Werklijst 2020 11'!AM47</f>
        <v>1.7654000000000001</v>
      </c>
      <c r="AA46" s="32" t="str">
        <f>'[1]Werklijst 2020 11'!AN47</f>
        <v/>
      </c>
      <c r="AB46" s="32">
        <f>'[1]Werklijst 2020 11'!AO47</f>
        <v>0</v>
      </c>
      <c r="AC46" s="32" t="str">
        <f>'[1]Werklijst 2020 11'!AP47</f>
        <v/>
      </c>
      <c r="AD46" s="7" t="str">
        <f>+'[1]Werklijst 2020 11'!AQ47</f>
        <v>-</v>
      </c>
    </row>
    <row r="47" spans="1:43" s="33" customFormat="1" x14ac:dyDescent="0.2">
      <c r="A47" s="24">
        <f>'[1]Werklijst 2020 11'!A48</f>
        <v>3529021</v>
      </c>
      <c r="B47" s="25" t="str">
        <f>'[1]Werklijst 2020 11'!B48</f>
        <v>DESO 20 COMP 6 X 21</v>
      </c>
      <c r="C47" s="25" t="str">
        <f>'[1]Werklijst 2020 11'!C48</f>
        <v>IMPEXECO</v>
      </c>
      <c r="D47" s="25">
        <f>'[1]Werklijst 2020 11'!H48</f>
        <v>6</v>
      </c>
      <c r="E47" s="26">
        <f>'[1]Werklijst 2020 11'!D48</f>
        <v>1</v>
      </c>
      <c r="F47" s="26" t="str">
        <f>'[1]Werklijst 2020 11'!E48</f>
        <v>-</v>
      </c>
      <c r="G47" s="27" t="str">
        <f>'[1]Werklijst 2020 11'!F48</f>
        <v>-</v>
      </c>
      <c r="H47" s="28" t="str">
        <f>'[1]Werklijst 2020 11'!G48</f>
        <v>S</v>
      </c>
      <c r="I47" s="26" t="str">
        <f>'[1]Werklijst 2020 11'!I48</f>
        <v>G</v>
      </c>
      <c r="J47" s="26" t="str">
        <f>'[1]Werklijst 2020 11'!J48</f>
        <v>Cx</v>
      </c>
      <c r="K47" s="29">
        <f>'[1]Werklijst 2020 11'!L48</f>
        <v>15.17</v>
      </c>
      <c r="L47" s="29">
        <f>'[1]Werklijst 2020 11'!M48</f>
        <v>15.17</v>
      </c>
      <c r="M47" s="29">
        <f>'[1]Werklijst 2020 11'!N48</f>
        <v>11.611403000000001</v>
      </c>
      <c r="N47" s="29">
        <f>'[1]Werklijst 2020 11'!P48</f>
        <v>18</v>
      </c>
      <c r="O47" s="29">
        <f>'[1]Werklijst 2020 11'!S48</f>
        <v>0</v>
      </c>
      <c r="P47" s="30" t="str">
        <f>'[1]Werklijst 2020 11'!T48</f>
        <v>-</v>
      </c>
      <c r="Q47" s="25" t="str">
        <f>'[1]Werklijst 2020 11'!U48</f>
        <v>-</v>
      </c>
      <c r="R47" s="29" t="str">
        <f>'[1]Werklijst 2020 11'!V48</f>
        <v>-</v>
      </c>
      <c r="S47" s="31" t="str">
        <f>'[1]Werklijst 2020 11'!W48</f>
        <v>-</v>
      </c>
      <c r="T47" s="25" t="str">
        <f>'[1]Werklijst 2020 11'!X48</f>
        <v>-</v>
      </c>
      <c r="U47" s="32">
        <f>'[1]Werklijst 2020 11'!AC48</f>
        <v>17.78</v>
      </c>
      <c r="V47" s="32" t="str">
        <f>'[1]Werklijst 2020 11'!AD48</f>
        <v/>
      </c>
      <c r="W47" s="32" t="str">
        <f>'[1]Werklijst 2020 11'!AE48</f>
        <v/>
      </c>
      <c r="X47" s="32" t="str">
        <f>'[1]Werklijst 2020 11'!AF48</f>
        <v/>
      </c>
      <c r="Y47" s="32" t="str">
        <f>'[1]Werklijst 2020 11'!AG48</f>
        <v/>
      </c>
      <c r="Z47" s="32" t="str">
        <f>'[1]Werklijst 2020 11'!AM48</f>
        <v/>
      </c>
      <c r="AA47" s="32" t="str">
        <f>'[1]Werklijst 2020 11'!AN48</f>
        <v/>
      </c>
      <c r="AB47" s="32" t="str">
        <f>'[1]Werklijst 2020 11'!AO48</f>
        <v/>
      </c>
      <c r="AC47" s="32" t="str">
        <f>'[1]Werklijst 2020 11'!AP48</f>
        <v/>
      </c>
      <c r="AD47" s="7" t="str">
        <f>+'[1]Werklijst 2020 11'!AQ48</f>
        <v>-</v>
      </c>
    </row>
    <row r="48" spans="1:43" s="33" customFormat="1" x14ac:dyDescent="0.2">
      <c r="A48" s="24">
        <f>'[1]Werklijst 2020 11'!A49</f>
        <v>3529039</v>
      </c>
      <c r="B48" s="25" t="str">
        <f>'[1]Werklijst 2020 11'!B49</f>
        <v>DESO 20 COMP 13 X 21</v>
      </c>
      <c r="C48" s="25" t="str">
        <f>'[1]Werklijst 2020 11'!C49</f>
        <v>IMPEXECO</v>
      </c>
      <c r="D48" s="25">
        <f>'[1]Werklijst 2020 11'!H49</f>
        <v>13</v>
      </c>
      <c r="E48" s="26">
        <f>'[1]Werklijst 2020 11'!D49</f>
        <v>1</v>
      </c>
      <c r="F48" s="26" t="str">
        <f>'[1]Werklijst 2020 11'!E49</f>
        <v>-</v>
      </c>
      <c r="G48" s="27" t="str">
        <f>'[1]Werklijst 2020 11'!F49</f>
        <v>-</v>
      </c>
      <c r="H48" s="28" t="str">
        <f>'[1]Werklijst 2020 11'!G49</f>
        <v>S</v>
      </c>
      <c r="I48" s="26" t="str">
        <f>'[1]Werklijst 2020 11'!I49</f>
        <v>G</v>
      </c>
      <c r="J48" s="26" t="str">
        <f>'[1]Werklijst 2020 11'!J49</f>
        <v>Cx</v>
      </c>
      <c r="K48" s="29">
        <f>'[1]Werklijst 2020 11'!L49</f>
        <v>26.83</v>
      </c>
      <c r="L48" s="29">
        <f>'[1]Werklijst 2020 11'!M49</f>
        <v>26.83</v>
      </c>
      <c r="M48" s="29">
        <f>'[1]Werklijst 2020 11'!N49</f>
        <v>23.290800000000001</v>
      </c>
      <c r="N48" s="29">
        <f>'[1]Werklijst 2020 11'!P49</f>
        <v>39</v>
      </c>
      <c r="O48" s="29">
        <f>'[1]Werklijst 2020 11'!S49</f>
        <v>0</v>
      </c>
      <c r="P48" s="30" t="str">
        <f>'[1]Werklijst 2020 11'!T49</f>
        <v>-</v>
      </c>
      <c r="Q48" s="25" t="str">
        <f>'[1]Werklijst 2020 11'!U49</f>
        <v>-</v>
      </c>
      <c r="R48" s="29" t="str">
        <f>'[1]Werklijst 2020 11'!V49</f>
        <v>-</v>
      </c>
      <c r="S48" s="31" t="str">
        <f>'[1]Werklijst 2020 11'!W49</f>
        <v>-</v>
      </c>
      <c r="T48" s="25" t="str">
        <f>'[1]Werklijst 2020 11'!X49</f>
        <v>-</v>
      </c>
      <c r="U48" s="32">
        <f>'[1]Werklijst 2020 11'!AC49</f>
        <v>17.78</v>
      </c>
      <c r="V48" s="32" t="str">
        <f>'[1]Werklijst 2020 11'!AD49</f>
        <v/>
      </c>
      <c r="W48" s="32" t="str">
        <f>'[1]Werklijst 2020 11'!AE49</f>
        <v/>
      </c>
      <c r="X48" s="32" t="str">
        <f>'[1]Werklijst 2020 11'!AF49</f>
        <v/>
      </c>
      <c r="Y48" s="32" t="str">
        <f>'[1]Werklijst 2020 11'!AG49</f>
        <v/>
      </c>
      <c r="Z48" s="32" t="str">
        <f>'[1]Werklijst 2020 11'!AM49</f>
        <v/>
      </c>
      <c r="AA48" s="32" t="str">
        <f>'[1]Werklijst 2020 11'!AN49</f>
        <v/>
      </c>
      <c r="AB48" s="32" t="str">
        <f>'[1]Werklijst 2020 11'!AO49</f>
        <v/>
      </c>
      <c r="AC48" s="32" t="str">
        <f>'[1]Werklijst 2020 11'!AP49</f>
        <v/>
      </c>
      <c r="AD48" s="7" t="str">
        <f>+'[1]Werklijst 2020 11'!AQ49</f>
        <v>-</v>
      </c>
    </row>
    <row r="49" spans="1:43" s="33" customFormat="1" x14ac:dyDescent="0.2">
      <c r="A49" s="24">
        <f>'[1]Werklijst 2020 11'!A50</f>
        <v>3528973</v>
      </c>
      <c r="B49" s="25" t="str">
        <f>'[1]Werklijst 2020 11'!B50</f>
        <v>DESO 30 COMP 6 X 21</v>
      </c>
      <c r="C49" s="25" t="str">
        <f>'[1]Werklijst 2020 11'!C50</f>
        <v>IMPEXECO</v>
      </c>
      <c r="D49" s="25">
        <f>'[1]Werklijst 2020 11'!H50</f>
        <v>6</v>
      </c>
      <c r="E49" s="26">
        <f>'[1]Werklijst 2020 11'!D50</f>
        <v>1</v>
      </c>
      <c r="F49" s="26" t="str">
        <f>'[1]Werklijst 2020 11'!E50</f>
        <v>-</v>
      </c>
      <c r="G49" s="27" t="str">
        <f>'[1]Werklijst 2020 11'!F50</f>
        <v>-</v>
      </c>
      <c r="H49" s="28" t="str">
        <f>'[1]Werklijst 2020 11'!G50</f>
        <v>S</v>
      </c>
      <c r="I49" s="26" t="str">
        <f>'[1]Werklijst 2020 11'!I50</f>
        <v>G</v>
      </c>
      <c r="J49" s="26" t="str">
        <f>'[1]Werklijst 2020 11'!J50</f>
        <v>Cx</v>
      </c>
      <c r="K49" s="29">
        <f>'[1]Werklijst 2020 11'!L50</f>
        <v>14.2</v>
      </c>
      <c r="L49" s="29">
        <f>'[1]Werklijst 2020 11'!M50</f>
        <v>14.2</v>
      </c>
      <c r="M49" s="29">
        <f>'[1]Werklijst 2020 11'!N50</f>
        <v>10.550678</v>
      </c>
      <c r="N49" s="29">
        <f>'[1]Werklijst 2020 11'!P50</f>
        <v>18</v>
      </c>
      <c r="O49" s="29">
        <f>'[1]Werklijst 2020 11'!S50</f>
        <v>0</v>
      </c>
      <c r="P49" s="30" t="str">
        <f>'[1]Werklijst 2020 11'!T50</f>
        <v>7709900</v>
      </c>
      <c r="Q49" s="25" t="str">
        <f>'[1]Werklijst 2020 11'!U50</f>
        <v xml:space="preserve">DESO 30 COMP </v>
      </c>
      <c r="R49" s="29" t="str">
        <f>'[1]Werklijst 2020 11'!V50</f>
        <v>IMPEXECO</v>
      </c>
      <c r="S49" s="31" t="str">
        <f>'[1]Werklijst 2020 11'!W50</f>
        <v>21 tabl</v>
      </c>
      <c r="T49" s="25">
        <f>'[1]Werklijst 2020 11'!X50</f>
        <v>1</v>
      </c>
      <c r="U49" s="32">
        <f>'[1]Werklijst 2020 11'!AC50</f>
        <v>16.16</v>
      </c>
      <c r="V49" s="32">
        <f>'[1]Werklijst 2020 11'!AD50</f>
        <v>1.6037999999999999</v>
      </c>
      <c r="W49" s="32" t="str">
        <f>'[1]Werklijst 2020 11'!AE50</f>
        <v/>
      </c>
      <c r="X49" s="32">
        <f>'[1]Werklijst 2020 11'!AF50</f>
        <v>1.6037999999999999</v>
      </c>
      <c r="Y49" s="32" t="str">
        <f>'[1]Werklijst 2020 11'!AG50</f>
        <v/>
      </c>
      <c r="Z49" s="32">
        <f>'[1]Werklijst 2020 11'!AM50</f>
        <v>1.6037999999999999</v>
      </c>
      <c r="AA49" s="32">
        <f>'[1]Werklijst 2020 11'!AN50</f>
        <v>0</v>
      </c>
      <c r="AB49" s="32">
        <f>'[1]Werklijst 2020 11'!AO50</f>
        <v>0</v>
      </c>
      <c r="AC49" s="32" t="str">
        <f>'[1]Werklijst 2020 11'!AP50</f>
        <v/>
      </c>
      <c r="AD49" s="7" t="str">
        <f>+'[1]Werklijst 2020 11'!AQ50</f>
        <v>-</v>
      </c>
    </row>
    <row r="50" spans="1:43" s="33" customFormat="1" x14ac:dyDescent="0.2">
      <c r="A50" s="24">
        <f>'[1]Werklijst 2020 11'!A51</f>
        <v>3528999</v>
      </c>
      <c r="B50" s="25" t="str">
        <f>'[1]Werklijst 2020 11'!B51</f>
        <v>DESO 30 COMP 13 X 21</v>
      </c>
      <c r="C50" s="25" t="str">
        <f>'[1]Werklijst 2020 11'!C51</f>
        <v>IMPEXECO</v>
      </c>
      <c r="D50" s="25">
        <f>'[1]Werklijst 2020 11'!H51</f>
        <v>13</v>
      </c>
      <c r="E50" s="26">
        <f>'[1]Werklijst 2020 11'!D51</f>
        <v>1</v>
      </c>
      <c r="F50" s="26" t="str">
        <f>'[1]Werklijst 2020 11'!E51</f>
        <v>-</v>
      </c>
      <c r="G50" s="27" t="str">
        <f>'[1]Werklijst 2020 11'!F51</f>
        <v>-</v>
      </c>
      <c r="H50" s="28" t="str">
        <f>'[1]Werklijst 2020 11'!G51</f>
        <v>S</v>
      </c>
      <c r="I50" s="26" t="str">
        <f>'[1]Werklijst 2020 11'!I51</f>
        <v>G</v>
      </c>
      <c r="J50" s="26" t="str">
        <f>'[1]Werklijst 2020 11'!J51</f>
        <v>Cx</v>
      </c>
      <c r="K50" s="29">
        <f>'[1]Werklijst 2020 11'!L51</f>
        <v>24.99</v>
      </c>
      <c r="L50" s="29">
        <f>'[1]Werklijst 2020 11'!M51</f>
        <v>24.99</v>
      </c>
      <c r="M50" s="29">
        <f>'[1]Werklijst 2020 11'!N51</f>
        <v>21.897600000000001</v>
      </c>
      <c r="N50" s="29">
        <f>'[1]Werklijst 2020 11'!P51</f>
        <v>39</v>
      </c>
      <c r="O50" s="29">
        <f>'[1]Werklijst 2020 11'!S51</f>
        <v>0</v>
      </c>
      <c r="P50" s="30" t="str">
        <f>'[1]Werklijst 2020 11'!T51</f>
        <v>-</v>
      </c>
      <c r="Q50" s="25" t="str">
        <f>'[1]Werklijst 2020 11'!U51</f>
        <v>-</v>
      </c>
      <c r="R50" s="29" t="str">
        <f>'[1]Werklijst 2020 11'!V51</f>
        <v>-</v>
      </c>
      <c r="S50" s="31" t="str">
        <f>'[1]Werklijst 2020 11'!W51</f>
        <v>-</v>
      </c>
      <c r="T50" s="25" t="str">
        <f>'[1]Werklijst 2020 11'!X51</f>
        <v>-</v>
      </c>
      <c r="U50" s="32">
        <f>'[1]Werklijst 2020 11'!AC51</f>
        <v>16.16</v>
      </c>
      <c r="V50" s="32" t="str">
        <f>'[1]Werklijst 2020 11'!AD51</f>
        <v/>
      </c>
      <c r="W50" s="32" t="str">
        <f>'[1]Werklijst 2020 11'!AE51</f>
        <v/>
      </c>
      <c r="X50" s="32" t="str">
        <f>'[1]Werklijst 2020 11'!AF51</f>
        <v/>
      </c>
      <c r="Y50" s="32" t="str">
        <f>'[1]Werklijst 2020 11'!AG51</f>
        <v/>
      </c>
      <c r="Z50" s="32" t="str">
        <f>'[1]Werklijst 2020 11'!AM51</f>
        <v/>
      </c>
      <c r="AA50" s="32" t="str">
        <f>'[1]Werklijst 2020 11'!AN51</f>
        <v/>
      </c>
      <c r="AB50" s="32" t="str">
        <f>'[1]Werklijst 2020 11'!AO51</f>
        <v/>
      </c>
      <c r="AC50" s="32" t="str">
        <f>'[1]Werklijst 2020 11'!AP51</f>
        <v/>
      </c>
      <c r="AD50" s="7" t="str">
        <f>+'[1]Werklijst 2020 11'!AQ51</f>
        <v>-</v>
      </c>
    </row>
    <row r="51" spans="1:43" s="33" customFormat="1" x14ac:dyDescent="0.2">
      <c r="A51" s="24">
        <f>'[1]Werklijst 2020 11'!A52</f>
        <v>2934727</v>
      </c>
      <c r="B51" s="25" t="str">
        <f>'[1]Werklijst 2020 11'!B52</f>
        <v>DESOCEANE TABL 3 X 28</v>
      </c>
      <c r="C51" s="25" t="str">
        <f>'[1]Werklijst 2020 11'!C52</f>
        <v>GEDEON RICHTER</v>
      </c>
      <c r="D51" s="25">
        <f>'[1]Werklijst 2020 11'!H52</f>
        <v>3</v>
      </c>
      <c r="E51" s="26" t="str">
        <f>'[1]Werklijst 2020 11'!D52</f>
        <v>-</v>
      </c>
      <c r="F51" s="26" t="str">
        <f>'[1]Werklijst 2020 11'!E52</f>
        <v>-</v>
      </c>
      <c r="G51" s="27" t="str">
        <f>'[1]Werklijst 2020 11'!F52</f>
        <v>-</v>
      </c>
      <c r="H51" s="28" t="str">
        <f>'[1]Werklijst 2020 11'!G52</f>
        <v>S</v>
      </c>
      <c r="I51" s="26" t="str">
        <f>'[1]Werklijst 2020 11'!I52</f>
        <v>G</v>
      </c>
      <c r="J51" s="26" t="str">
        <f>'[1]Werklijst 2020 11'!J52</f>
        <v>-</v>
      </c>
      <c r="K51" s="29">
        <f>'[1]Werklijst 2020 11'!L52</f>
        <v>19.739999999999998</v>
      </c>
      <c r="L51" s="29">
        <f>'[1]Werklijst 2020 11'!M52</f>
        <v>19.739999999999998</v>
      </c>
      <c r="M51" s="29">
        <f>'[1]Werklijst 2020 11'!N52</f>
        <v>19.739999999999998</v>
      </c>
      <c r="N51" s="29">
        <f>'[1]Werklijst 2020 11'!P52</f>
        <v>9</v>
      </c>
      <c r="O51" s="29">
        <f>'[1]Werklijst 2020 11'!S52</f>
        <v>10.739999999999998</v>
      </c>
      <c r="P51" s="30" t="str">
        <f>'[1]Werklijst 2020 11'!T52</f>
        <v>7704497</v>
      </c>
      <c r="Q51" s="25" t="str">
        <f>'[1]Werklijst 2020 11'!U52</f>
        <v>DESOCEANE TABL</v>
      </c>
      <c r="R51" s="29" t="str">
        <f>'[1]Werklijst 2020 11'!V52</f>
        <v>GEDEON RICHTER</v>
      </c>
      <c r="S51" s="31" t="str">
        <f>'[1]Werklijst 2020 11'!W52</f>
        <v>28 tabl</v>
      </c>
      <c r="T51" s="25">
        <f>'[1]Werklijst 2020 11'!X52</f>
        <v>1</v>
      </c>
      <c r="U51" s="32">
        <f>'[1]Werklijst 2020 11'!AC52</f>
        <v>21.21</v>
      </c>
      <c r="V51" s="32">
        <f>'[1]Werklijst 2020 11'!AD52</f>
        <v>4.5617000000000001</v>
      </c>
      <c r="W51" s="32" t="str">
        <f>'[1]Werklijst 2020 11'!AE52</f>
        <v/>
      </c>
      <c r="X51" s="32">
        <f>'[1]Werklijst 2020 11'!AF52</f>
        <v>4.5617000000000001</v>
      </c>
      <c r="Y51" s="32" t="str">
        <f>'[1]Werklijst 2020 11'!AG52</f>
        <v/>
      </c>
      <c r="Z51" s="32">
        <f>'[1]Werklijst 2020 11'!AM52</f>
        <v>3</v>
      </c>
      <c r="AA51" s="32" t="str">
        <f>'[1]Werklijst 2020 11'!AN52</f>
        <v/>
      </c>
      <c r="AB51" s="32">
        <f>'[1]Werklijst 2020 11'!AO52</f>
        <v>1.5617000000000001</v>
      </c>
      <c r="AC51" s="32" t="str">
        <f>'[1]Werklijst 2020 11'!AP52</f>
        <v/>
      </c>
      <c r="AD51" s="7" t="str">
        <f>+'[1]Werklijst 2020 11'!AQ52</f>
        <v>-</v>
      </c>
    </row>
    <row r="52" spans="1:43" s="33" customFormat="1" x14ac:dyDescent="0.2">
      <c r="A52" s="24">
        <f>'[1]Werklijst 2020 11'!A53</f>
        <v>2934735</v>
      </c>
      <c r="B52" s="25" t="str">
        <f>'[1]Werklijst 2020 11'!B53</f>
        <v>DESOCEANE TABL 6 x 28</v>
      </c>
      <c r="C52" s="25" t="str">
        <f>'[1]Werklijst 2020 11'!C53</f>
        <v>GEDEON RICHTER</v>
      </c>
      <c r="D52" s="25">
        <f>'[1]Werklijst 2020 11'!H53</f>
        <v>6</v>
      </c>
      <c r="E52" s="26" t="str">
        <f>'[1]Werklijst 2020 11'!D53</f>
        <v>-</v>
      </c>
      <c r="F52" s="26" t="str">
        <f>'[1]Werklijst 2020 11'!E53</f>
        <v>-</v>
      </c>
      <c r="G52" s="27" t="str">
        <f>'[1]Werklijst 2020 11'!F53</f>
        <v>-</v>
      </c>
      <c r="H52" s="28" t="str">
        <f>'[1]Werklijst 2020 11'!G53</f>
        <v>S</v>
      </c>
      <c r="I52" s="26" t="str">
        <f>'[1]Werklijst 2020 11'!I53</f>
        <v>G</v>
      </c>
      <c r="J52" s="26" t="str">
        <f>'[1]Werklijst 2020 11'!J53</f>
        <v>-</v>
      </c>
      <c r="K52" s="29">
        <f>'[1]Werklijst 2020 11'!L53</f>
        <v>32.68</v>
      </c>
      <c r="L52" s="29">
        <f>'[1]Werklijst 2020 11'!M53</f>
        <v>32.68</v>
      </c>
      <c r="M52" s="29">
        <f>'[1]Werklijst 2020 11'!N53</f>
        <v>32.68</v>
      </c>
      <c r="N52" s="29">
        <f>'[1]Werklijst 2020 11'!P53</f>
        <v>18</v>
      </c>
      <c r="O52" s="29">
        <f>'[1]Werklijst 2020 11'!S53</f>
        <v>14.68</v>
      </c>
      <c r="P52" s="30" t="str">
        <f>'[1]Werklijst 2020 11'!T53</f>
        <v>-</v>
      </c>
      <c r="Q52" s="25" t="str">
        <f>'[1]Werklijst 2020 11'!U53</f>
        <v>-</v>
      </c>
      <c r="R52" s="29" t="str">
        <f>'[1]Werklijst 2020 11'!V53</f>
        <v>-</v>
      </c>
      <c r="S52" s="31" t="str">
        <f>'[1]Werklijst 2020 11'!W53</f>
        <v>-</v>
      </c>
      <c r="T52" s="25" t="str">
        <f>'[1]Werklijst 2020 11'!X53</f>
        <v>-</v>
      </c>
      <c r="U52" s="32">
        <f>'[1]Werklijst 2020 11'!AC53</f>
        <v>21.21</v>
      </c>
      <c r="V52" s="32" t="str">
        <f>'[1]Werklijst 2020 11'!AD53</f>
        <v/>
      </c>
      <c r="W52" s="32" t="str">
        <f>'[1]Werklijst 2020 11'!AE53</f>
        <v/>
      </c>
      <c r="X52" s="32" t="str">
        <f>'[1]Werklijst 2020 11'!AF53</f>
        <v/>
      </c>
      <c r="Y52" s="32" t="str">
        <f>'[1]Werklijst 2020 11'!AG53</f>
        <v/>
      </c>
      <c r="Z52" s="32" t="str">
        <f>'[1]Werklijst 2020 11'!AM53</f>
        <v/>
      </c>
      <c r="AA52" s="32" t="str">
        <f>'[1]Werklijst 2020 11'!AN53</f>
        <v/>
      </c>
      <c r="AB52" s="32" t="str">
        <f>'[1]Werklijst 2020 11'!AO53</f>
        <v/>
      </c>
      <c r="AC52" s="32" t="str">
        <f>'[1]Werklijst 2020 11'!AP53</f>
        <v/>
      </c>
      <c r="AD52" s="7" t="str">
        <f>+'[1]Werklijst 2020 11'!AQ53</f>
        <v>-</v>
      </c>
    </row>
    <row r="53" spans="1:43" s="33" customFormat="1" x14ac:dyDescent="0.2">
      <c r="A53" s="24">
        <f>'[1]Werklijst 2020 11'!A54</f>
        <v>3001856</v>
      </c>
      <c r="B53" s="25" t="str">
        <f>'[1]Werklijst 2020 11'!B54</f>
        <v>DESOGESTREL BESINS 84 COMPR</v>
      </c>
      <c r="C53" s="25" t="str">
        <f>'[1]Werklijst 2020 11'!C54</f>
        <v>BESINS</v>
      </c>
      <c r="D53" s="25">
        <f>'[1]Werklijst 2020 11'!H54</f>
        <v>3</v>
      </c>
      <c r="E53" s="26" t="str">
        <f>'[1]Werklijst 2020 11'!D54</f>
        <v>-</v>
      </c>
      <c r="F53" s="26" t="str">
        <f>'[1]Werklijst 2020 11'!E54</f>
        <v>-</v>
      </c>
      <c r="G53" s="27" t="str">
        <f>'[1]Werklijst 2020 11'!F54</f>
        <v>-</v>
      </c>
      <c r="H53" s="28" t="str">
        <f>'[1]Werklijst 2020 11'!G54</f>
        <v>S</v>
      </c>
      <c r="I53" s="26" t="str">
        <f>'[1]Werklijst 2020 11'!I54</f>
        <v>G</v>
      </c>
      <c r="J53" s="26" t="str">
        <f>'[1]Werklijst 2020 11'!J54</f>
        <v>-</v>
      </c>
      <c r="K53" s="29">
        <f>'[1]Werklijst 2020 11'!L54</f>
        <v>21.38</v>
      </c>
      <c r="L53" s="29">
        <f>'[1]Werklijst 2020 11'!M54</f>
        <v>21.38</v>
      </c>
      <c r="M53" s="29">
        <f>'[1]Werklijst 2020 11'!N54</f>
        <v>21.38</v>
      </c>
      <c r="N53" s="29">
        <f>'[1]Werklijst 2020 11'!P54</f>
        <v>9</v>
      </c>
      <c r="O53" s="29">
        <f>'[1]Werklijst 2020 11'!S54</f>
        <v>12.379999999999999</v>
      </c>
      <c r="P53" s="30" t="str">
        <f>'[1]Werklijst 2020 11'!T54</f>
        <v>7704547</v>
      </c>
      <c r="Q53" s="25" t="str">
        <f>'[1]Werklijst 2020 11'!U54</f>
        <v xml:space="preserve">DESOGESTREL BESINS </v>
      </c>
      <c r="R53" s="29" t="str">
        <f>'[1]Werklijst 2020 11'!V54</f>
        <v>BESINS</v>
      </c>
      <c r="S53" s="31" t="str">
        <f>'[1]Werklijst 2020 11'!W54</f>
        <v xml:space="preserve"> 28 tabl</v>
      </c>
      <c r="T53" s="25">
        <f>'[1]Werklijst 2020 11'!X54</f>
        <v>1</v>
      </c>
      <c r="U53" s="32">
        <f>'[1]Werklijst 2020 11'!AC54</f>
        <v>21.1</v>
      </c>
      <c r="V53" s="32">
        <f>'[1]Werklijst 2020 11'!AD54</f>
        <v>4.5382999999999996</v>
      </c>
      <c r="W53" s="32" t="str">
        <f>'[1]Werklijst 2020 11'!AE54</f>
        <v/>
      </c>
      <c r="X53" s="32">
        <f>'[1]Werklijst 2020 11'!AF54</f>
        <v>4.5382999999999996</v>
      </c>
      <c r="Y53" s="32" t="str">
        <f>'[1]Werklijst 2020 11'!AG54</f>
        <v/>
      </c>
      <c r="Z53" s="32">
        <f>'[1]Werklijst 2020 11'!AM54</f>
        <v>3</v>
      </c>
      <c r="AA53" s="32" t="str">
        <f>'[1]Werklijst 2020 11'!AN54</f>
        <v/>
      </c>
      <c r="AB53" s="32">
        <f>'[1]Werklijst 2020 11'!AO54</f>
        <v>1.5382999999999996</v>
      </c>
      <c r="AC53" s="32" t="str">
        <f>'[1]Werklijst 2020 11'!AP54</f>
        <v/>
      </c>
      <c r="AD53" s="7" t="str">
        <f>+'[1]Werklijst 2020 11'!AQ54</f>
        <v>-</v>
      </c>
    </row>
    <row r="54" spans="1:43" s="33" customFormat="1" x14ac:dyDescent="0.2">
      <c r="A54" s="24">
        <f>'[1]Werklijst 2020 11'!A55</f>
        <v>3001864</v>
      </c>
      <c r="B54" s="25" t="str">
        <f>'[1]Werklijst 2020 11'!B55</f>
        <v>DESOGESTREL BESINS 168 COMPR</v>
      </c>
      <c r="C54" s="25" t="str">
        <f>'[1]Werklijst 2020 11'!C55</f>
        <v>BESINS</v>
      </c>
      <c r="D54" s="25">
        <f>'[1]Werklijst 2020 11'!H55</f>
        <v>6</v>
      </c>
      <c r="E54" s="26" t="str">
        <f>'[1]Werklijst 2020 11'!D55</f>
        <v>-</v>
      </c>
      <c r="F54" s="26" t="str">
        <f>'[1]Werklijst 2020 11'!E55</f>
        <v>-</v>
      </c>
      <c r="G54" s="27" t="str">
        <f>'[1]Werklijst 2020 11'!F55</f>
        <v>-</v>
      </c>
      <c r="H54" s="28" t="str">
        <f>'[1]Werklijst 2020 11'!G55</f>
        <v>S</v>
      </c>
      <c r="I54" s="26" t="str">
        <f>'[1]Werklijst 2020 11'!I55</f>
        <v>G</v>
      </c>
      <c r="J54" s="26" t="str">
        <f>'[1]Werklijst 2020 11'!J55</f>
        <v>-</v>
      </c>
      <c r="K54" s="29">
        <f>'[1]Werklijst 2020 11'!L55</f>
        <v>32.56</v>
      </c>
      <c r="L54" s="29">
        <f>'[1]Werklijst 2020 11'!M55</f>
        <v>32.56</v>
      </c>
      <c r="M54" s="29">
        <f>'[1]Werklijst 2020 11'!N55</f>
        <v>32.56</v>
      </c>
      <c r="N54" s="29">
        <f>'[1]Werklijst 2020 11'!P55</f>
        <v>18</v>
      </c>
      <c r="O54" s="29">
        <f>'[1]Werklijst 2020 11'!S55</f>
        <v>14.560000000000002</v>
      </c>
      <c r="P54" s="30" t="str">
        <f>'[1]Werklijst 2020 11'!T55</f>
        <v>-</v>
      </c>
      <c r="Q54" s="25" t="str">
        <f>'[1]Werklijst 2020 11'!U55</f>
        <v>-</v>
      </c>
      <c r="R54" s="29" t="str">
        <f>'[1]Werklijst 2020 11'!V55</f>
        <v>-</v>
      </c>
      <c r="S54" s="31" t="str">
        <f>'[1]Werklijst 2020 11'!W55</f>
        <v>-</v>
      </c>
      <c r="T54" s="25" t="str">
        <f>'[1]Werklijst 2020 11'!X55</f>
        <v>-</v>
      </c>
      <c r="U54" s="32">
        <f>'[1]Werklijst 2020 11'!AC55</f>
        <v>21.1</v>
      </c>
      <c r="V54" s="32" t="str">
        <f>'[1]Werklijst 2020 11'!AD55</f>
        <v/>
      </c>
      <c r="W54" s="32" t="str">
        <f>'[1]Werklijst 2020 11'!AE55</f>
        <v/>
      </c>
      <c r="X54" s="32" t="str">
        <f>'[1]Werklijst 2020 11'!AF55</f>
        <v/>
      </c>
      <c r="Y54" s="32" t="str">
        <f>'[1]Werklijst 2020 11'!AG55</f>
        <v/>
      </c>
      <c r="Z54" s="32" t="str">
        <f>'[1]Werklijst 2020 11'!AM55</f>
        <v/>
      </c>
      <c r="AA54" s="32" t="str">
        <f>'[1]Werklijst 2020 11'!AN55</f>
        <v/>
      </c>
      <c r="AB54" s="32" t="str">
        <f>'[1]Werklijst 2020 11'!AO55</f>
        <v/>
      </c>
      <c r="AC54" s="32" t="str">
        <f>'[1]Werklijst 2020 11'!AP55</f>
        <v/>
      </c>
      <c r="AD54" s="7" t="str">
        <f>+'[1]Werklijst 2020 11'!AQ55</f>
        <v>-</v>
      </c>
    </row>
    <row r="55" spans="1:43" s="33" customFormat="1" x14ac:dyDescent="0.2">
      <c r="A55" s="35">
        <f>'[1]Werklijst 2020 11'!A56</f>
        <v>4101671</v>
      </c>
      <c r="B55" s="36" t="str">
        <f>'[1]Werklijst 2020 11'!B56</f>
        <v>DESOLINA 20 0,150 mg/0,020 mg 3 x 21 COMPR</v>
      </c>
      <c r="C55" s="36" t="str">
        <f>'[1]Werklijst 2020 11'!C56</f>
        <v>CERES PHARMA</v>
      </c>
      <c r="D55" s="36">
        <f>'[1]Werklijst 2020 11'!H56</f>
        <v>3</v>
      </c>
      <c r="E55" s="37">
        <f>'[1]Werklijst 2020 11'!D56</f>
        <v>1</v>
      </c>
      <c r="F55" s="37" t="str">
        <f>'[1]Werklijst 2020 11'!E56</f>
        <v>-</v>
      </c>
      <c r="G55" s="38" t="str">
        <f>'[1]Werklijst 2020 11'!F56</f>
        <v>-</v>
      </c>
      <c r="H55" s="39" t="str">
        <f>'[1]Werklijst 2020 11'!G56</f>
        <v>S</v>
      </c>
      <c r="I55" s="37" t="str">
        <f>'[1]Werklijst 2020 11'!I56</f>
        <v>G</v>
      </c>
      <c r="J55" s="37" t="str">
        <f>'[1]Werklijst 2020 11'!J56</f>
        <v>Cx</v>
      </c>
      <c r="K55" s="40">
        <f>'[1]Werklijst 2020 11'!L56</f>
        <v>9.39</v>
      </c>
      <c r="L55" s="40">
        <f>'[1]Werklijst 2020 11'!M56</f>
        <v>9.39</v>
      </c>
      <c r="M55" s="40">
        <f>'[1]Werklijst 2020 11'!N56</f>
        <v>5.28</v>
      </c>
      <c r="N55" s="40">
        <f>'[1]Werklijst 2020 11'!P56</f>
        <v>9</v>
      </c>
      <c r="O55" s="40">
        <f>'[1]Werklijst 2020 11'!S56</f>
        <v>0</v>
      </c>
      <c r="P55" s="41" t="str">
        <f>'[1]Werklijst 2020 11'!T56</f>
        <v>7726664</v>
      </c>
      <c r="Q55" s="36" t="str">
        <f>'[1]Werklijst 2020 11'!U56</f>
        <v>DESOLINA 20 0,150 mg/0,020 mg COMP</v>
      </c>
      <c r="R55" s="40" t="str">
        <f>'[1]Werklijst 2020 11'!V56</f>
        <v>CERES PHARMA</v>
      </c>
      <c r="S55" s="42" t="str">
        <f>'[1]Werklijst 2020 11'!W56</f>
        <v>21 tabl</v>
      </c>
      <c r="T55" s="36" t="str">
        <f>'[1]Werklijst 2020 11'!X56</f>
        <v>1</v>
      </c>
      <c r="U55" s="43">
        <f>'[1]Werklijst 2020 11'!AC56</f>
        <v>17.78</v>
      </c>
      <c r="V55" s="43">
        <f>'[1]Werklijst 2020 11'!AD56</f>
        <v>1.7654000000000001</v>
      </c>
      <c r="W55" s="43" t="str">
        <f>'[1]Werklijst 2020 11'!AE56</f>
        <v/>
      </c>
      <c r="X55" s="43">
        <f>'[1]Werklijst 2020 11'!AF56</f>
        <v>1.7654000000000001</v>
      </c>
      <c r="Y55" s="43" t="str">
        <f>'[1]Werklijst 2020 11'!AG56</f>
        <v/>
      </c>
      <c r="Z55" s="43">
        <f>'[1]Werklijst 2020 11'!AM56</f>
        <v>1.7654000000000001</v>
      </c>
      <c r="AA55" s="43" t="str">
        <f>'[1]Werklijst 2020 11'!AN56</f>
        <v/>
      </c>
      <c r="AB55" s="43">
        <f>'[1]Werklijst 2020 11'!AO56</f>
        <v>0</v>
      </c>
      <c r="AC55" s="43" t="str">
        <f>'[1]Werklijst 2020 11'!AP56</f>
        <v/>
      </c>
      <c r="AD55" s="44" t="str">
        <f>+'[1]Werklijst 2020 11'!AQ56</f>
        <v>Modification de prix / prijswijziging</v>
      </c>
    </row>
    <row r="56" spans="1:43" s="45" customFormat="1" x14ac:dyDescent="0.2">
      <c r="A56" s="35">
        <f>'[1]Werklijst 2020 11'!A57</f>
        <v>4101689</v>
      </c>
      <c r="B56" s="36" t="str">
        <f>'[1]Werklijst 2020 11'!B57</f>
        <v>DESOLINA 20 0,150 mg/0,020 mg 6 x 21 COMPR</v>
      </c>
      <c r="C56" s="36" t="str">
        <f>'[1]Werklijst 2020 11'!C57</f>
        <v>CERES PHARMA</v>
      </c>
      <c r="D56" s="36">
        <f>'[1]Werklijst 2020 11'!H57</f>
        <v>6</v>
      </c>
      <c r="E56" s="37">
        <f>'[1]Werklijst 2020 11'!D57</f>
        <v>1</v>
      </c>
      <c r="F56" s="37" t="str">
        <f>'[1]Werklijst 2020 11'!E57</f>
        <v>-</v>
      </c>
      <c r="G56" s="38" t="str">
        <f>'[1]Werklijst 2020 11'!F57</f>
        <v>-</v>
      </c>
      <c r="H56" s="39" t="str">
        <f>'[1]Werklijst 2020 11'!G57</f>
        <v>S</v>
      </c>
      <c r="I56" s="37" t="str">
        <f>'[1]Werklijst 2020 11'!I57</f>
        <v>G</v>
      </c>
      <c r="J56" s="37" t="str">
        <f>'[1]Werklijst 2020 11'!J57</f>
        <v>Cx</v>
      </c>
      <c r="K56" s="40">
        <f>'[1]Werklijst 2020 11'!L57</f>
        <v>15.17</v>
      </c>
      <c r="L56" s="40">
        <f>'[1]Werklijst 2020 11'!M57</f>
        <v>15.17</v>
      </c>
      <c r="M56" s="40">
        <f>'[1]Werklijst 2020 11'!N57</f>
        <v>12.77</v>
      </c>
      <c r="N56" s="40">
        <f>'[1]Werklijst 2020 11'!P57</f>
        <v>18</v>
      </c>
      <c r="O56" s="40">
        <f>'[1]Werklijst 2020 11'!S57</f>
        <v>0</v>
      </c>
      <c r="P56" s="41" t="str">
        <f>'[1]Werklijst 2020 11'!T57</f>
        <v>-</v>
      </c>
      <c r="Q56" s="36" t="str">
        <f>'[1]Werklijst 2020 11'!U57</f>
        <v>-</v>
      </c>
      <c r="R56" s="40" t="str">
        <f>'[1]Werklijst 2020 11'!V57</f>
        <v>-</v>
      </c>
      <c r="S56" s="42" t="str">
        <f>'[1]Werklijst 2020 11'!W57</f>
        <v>-</v>
      </c>
      <c r="T56" s="36" t="str">
        <f>'[1]Werklijst 2020 11'!X57</f>
        <v>-</v>
      </c>
      <c r="U56" s="43">
        <f>'[1]Werklijst 2020 11'!AC57</f>
        <v>17.78</v>
      </c>
      <c r="V56" s="43" t="str">
        <f>'[1]Werklijst 2020 11'!AD57</f>
        <v/>
      </c>
      <c r="W56" s="43" t="str">
        <f>'[1]Werklijst 2020 11'!AE57</f>
        <v/>
      </c>
      <c r="X56" s="43" t="str">
        <f>'[1]Werklijst 2020 11'!AF57</f>
        <v/>
      </c>
      <c r="Y56" s="43" t="str">
        <f>'[1]Werklijst 2020 11'!AG57</f>
        <v/>
      </c>
      <c r="Z56" s="43" t="str">
        <f>'[1]Werklijst 2020 11'!AM57</f>
        <v/>
      </c>
      <c r="AA56" s="43" t="str">
        <f>'[1]Werklijst 2020 11'!AN57</f>
        <v/>
      </c>
      <c r="AB56" s="43" t="str">
        <f>'[1]Werklijst 2020 11'!AO57</f>
        <v/>
      </c>
      <c r="AC56" s="43" t="str">
        <f>'[1]Werklijst 2020 11'!AP57</f>
        <v/>
      </c>
      <c r="AD56" s="44" t="str">
        <f>+'[1]Werklijst 2020 11'!AQ57</f>
        <v>Modification de prix / prijswijziging</v>
      </c>
    </row>
    <row r="57" spans="1:43" s="34" customFormat="1" x14ac:dyDescent="0.2">
      <c r="A57" s="35">
        <f>'[1]Werklijst 2020 11'!A58</f>
        <v>4101697</v>
      </c>
      <c r="B57" s="36" t="str">
        <f>'[1]Werklijst 2020 11'!B58</f>
        <v>DESOLINA 20 0,150 mg/0,020 mg 13 x 21 COMPR</v>
      </c>
      <c r="C57" s="36" t="str">
        <f>'[1]Werklijst 2020 11'!C58</f>
        <v>CERES PHARMA</v>
      </c>
      <c r="D57" s="36">
        <f>'[1]Werklijst 2020 11'!H58</f>
        <v>13</v>
      </c>
      <c r="E57" s="37">
        <f>'[1]Werklijst 2020 11'!D58</f>
        <v>1</v>
      </c>
      <c r="F57" s="37" t="str">
        <f>'[1]Werklijst 2020 11'!E58</f>
        <v>-</v>
      </c>
      <c r="G57" s="38" t="str">
        <f>'[1]Werklijst 2020 11'!F58</f>
        <v>-</v>
      </c>
      <c r="H57" s="39" t="str">
        <f>'[1]Werklijst 2020 11'!G58</f>
        <v>S</v>
      </c>
      <c r="I57" s="37" t="str">
        <f>'[1]Werklijst 2020 11'!I58</f>
        <v>G</v>
      </c>
      <c r="J57" s="37" t="str">
        <f>'[1]Werklijst 2020 11'!J58</f>
        <v>Cx</v>
      </c>
      <c r="K57" s="40">
        <f>'[1]Werklijst 2020 11'!L58</f>
        <v>26.83</v>
      </c>
      <c r="L57" s="40">
        <f>'[1]Werklijst 2020 11'!M58</f>
        <v>26.83</v>
      </c>
      <c r="M57" s="40">
        <f>'[1]Werklijst 2020 11'!N58</f>
        <v>28.86</v>
      </c>
      <c r="N57" s="40">
        <f>'[1]Werklijst 2020 11'!P58</f>
        <v>39</v>
      </c>
      <c r="O57" s="40">
        <f>'[1]Werklijst 2020 11'!S58</f>
        <v>0</v>
      </c>
      <c r="P57" s="41" t="str">
        <f>'[1]Werklijst 2020 11'!T58</f>
        <v>-</v>
      </c>
      <c r="Q57" s="36" t="str">
        <f>'[1]Werklijst 2020 11'!U58</f>
        <v>-</v>
      </c>
      <c r="R57" s="40" t="str">
        <f>'[1]Werklijst 2020 11'!V58</f>
        <v>-</v>
      </c>
      <c r="S57" s="42" t="str">
        <f>'[1]Werklijst 2020 11'!W58</f>
        <v>-</v>
      </c>
      <c r="T57" s="36" t="str">
        <f>'[1]Werklijst 2020 11'!X58</f>
        <v>-</v>
      </c>
      <c r="U57" s="43">
        <f>'[1]Werklijst 2020 11'!AC58</f>
        <v>17.78</v>
      </c>
      <c r="V57" s="43" t="str">
        <f>'[1]Werklijst 2020 11'!AD58</f>
        <v/>
      </c>
      <c r="W57" s="43" t="str">
        <f>'[1]Werklijst 2020 11'!AE58</f>
        <v/>
      </c>
      <c r="X57" s="43" t="str">
        <f>'[1]Werklijst 2020 11'!AF58</f>
        <v/>
      </c>
      <c r="Y57" s="43" t="str">
        <f>'[1]Werklijst 2020 11'!AG58</f>
        <v/>
      </c>
      <c r="Z57" s="43" t="str">
        <f>'[1]Werklijst 2020 11'!AM58</f>
        <v/>
      </c>
      <c r="AA57" s="43" t="str">
        <f>'[1]Werklijst 2020 11'!AN58</f>
        <v/>
      </c>
      <c r="AB57" s="43" t="str">
        <f>'[1]Werklijst 2020 11'!AO58</f>
        <v/>
      </c>
      <c r="AC57" s="43" t="str">
        <f>'[1]Werklijst 2020 11'!AP58</f>
        <v/>
      </c>
      <c r="AD57" s="44" t="str">
        <f>+'[1]Werklijst 2020 11'!AQ58</f>
        <v>Modification de prix / prijswijziging</v>
      </c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</row>
    <row r="58" spans="1:43" s="34" customFormat="1" x14ac:dyDescent="0.2">
      <c r="A58" s="24">
        <f>'[1]Werklijst 2020 11'!A59</f>
        <v>3951068</v>
      </c>
      <c r="B58" s="25" t="str">
        <f>'[1]Werklijst 2020 11'!B59</f>
        <v>DESOLINA 0,150 mg/0,030 mg 3 x 21 COMPR</v>
      </c>
      <c r="C58" s="25" t="str">
        <f>'[1]Werklijst 2020 11'!C59</f>
        <v>CERES PHARMA</v>
      </c>
      <c r="D58" s="25">
        <f>'[1]Werklijst 2020 11'!H59</f>
        <v>3</v>
      </c>
      <c r="E58" s="26">
        <f>'[1]Werklijst 2020 11'!D59</f>
        <v>1</v>
      </c>
      <c r="F58" s="26" t="str">
        <f>'[1]Werklijst 2020 11'!E59</f>
        <v>-</v>
      </c>
      <c r="G58" s="27" t="str">
        <f>'[1]Werklijst 2020 11'!F59</f>
        <v>-</v>
      </c>
      <c r="H58" s="28" t="str">
        <f>'[1]Werklijst 2020 11'!G59</f>
        <v>S</v>
      </c>
      <c r="I58" s="26" t="str">
        <f>'[1]Werklijst 2020 11'!I59</f>
        <v>G</v>
      </c>
      <c r="J58" s="26" t="str">
        <f>'[1]Werklijst 2020 11'!J59</f>
        <v>Cx</v>
      </c>
      <c r="K58" s="29">
        <f>'[1]Werklijst 2020 11'!L59</f>
        <v>9.39</v>
      </c>
      <c r="L58" s="29">
        <f>'[1]Werklijst 2020 11'!M59</f>
        <v>9.39</v>
      </c>
      <c r="M58" s="29">
        <f>'[1]Werklijst 2020 11'!N59</f>
        <v>5.28</v>
      </c>
      <c r="N58" s="29">
        <f>'[1]Werklijst 2020 11'!P59</f>
        <v>9</v>
      </c>
      <c r="O58" s="29">
        <f>'[1]Werklijst 2020 11'!S59</f>
        <v>0</v>
      </c>
      <c r="P58" s="30">
        <f>'[1]Werklijst 2020 11'!T59</f>
        <v>7725930</v>
      </c>
      <c r="Q58" s="25" t="str">
        <f>'[1]Werklijst 2020 11'!U59</f>
        <v>DESOLINA 0,150 mg/0,030 mg COMP</v>
      </c>
      <c r="R58" s="29" t="str">
        <f>'[1]Werklijst 2020 11'!V59</f>
        <v>CERES PHARMA</v>
      </c>
      <c r="S58" s="31" t="str">
        <f>'[1]Werklijst 2020 11'!W59</f>
        <v>21 tabl</v>
      </c>
      <c r="T58" s="25" t="str">
        <f>'[1]Werklijst 2020 11'!X59</f>
        <v>1</v>
      </c>
      <c r="U58" s="32">
        <f>'[1]Werklijst 2020 11'!AC59</f>
        <v>16.16</v>
      </c>
      <c r="V58" s="32">
        <f>'[1]Werklijst 2020 11'!AD59</f>
        <v>1.6037999999999999</v>
      </c>
      <c r="W58" s="32" t="str">
        <f>'[1]Werklijst 2020 11'!AE59</f>
        <v/>
      </c>
      <c r="X58" s="32">
        <f>'[1]Werklijst 2020 11'!AF59</f>
        <v>1.6037999999999999</v>
      </c>
      <c r="Y58" s="32" t="str">
        <f>'[1]Werklijst 2020 11'!AG59</f>
        <v/>
      </c>
      <c r="Z58" s="32">
        <f>'[1]Werklijst 2020 11'!AM59</f>
        <v>1.6037999999999999</v>
      </c>
      <c r="AA58" s="32" t="str">
        <f>'[1]Werklijst 2020 11'!AN59</f>
        <v/>
      </c>
      <c r="AB58" s="32">
        <f>'[1]Werklijst 2020 11'!AO59</f>
        <v>0</v>
      </c>
      <c r="AC58" s="32" t="str">
        <f>'[1]Werklijst 2020 11'!AP59</f>
        <v/>
      </c>
      <c r="AD58" s="7" t="str">
        <f>+'[1]Werklijst 2020 11'!AQ59</f>
        <v>-</v>
      </c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</row>
    <row r="59" spans="1:43" s="34" customFormat="1" x14ac:dyDescent="0.2">
      <c r="A59" s="24">
        <f>'[1]Werklijst 2020 11'!A60</f>
        <v>3951076</v>
      </c>
      <c r="B59" s="25" t="str">
        <f>'[1]Werklijst 2020 11'!B60</f>
        <v>DESOLINA 0,150 mg/0,030 mg 6 x 21 COMPR</v>
      </c>
      <c r="C59" s="25" t="str">
        <f>'[1]Werklijst 2020 11'!C60</f>
        <v>CERES PHARMA</v>
      </c>
      <c r="D59" s="25">
        <f>'[1]Werklijst 2020 11'!H60</f>
        <v>6</v>
      </c>
      <c r="E59" s="26">
        <f>'[1]Werklijst 2020 11'!D60</f>
        <v>1</v>
      </c>
      <c r="F59" s="26" t="str">
        <f>'[1]Werklijst 2020 11'!E60</f>
        <v>-</v>
      </c>
      <c r="G59" s="27" t="str">
        <f>'[1]Werklijst 2020 11'!F60</f>
        <v>-</v>
      </c>
      <c r="H59" s="28" t="str">
        <f>'[1]Werklijst 2020 11'!G60</f>
        <v>S</v>
      </c>
      <c r="I59" s="26" t="str">
        <f>'[1]Werklijst 2020 11'!I60</f>
        <v>G</v>
      </c>
      <c r="J59" s="26" t="str">
        <f>'[1]Werklijst 2020 11'!J60</f>
        <v>Cx</v>
      </c>
      <c r="K59" s="29">
        <f>'[1]Werklijst 2020 11'!L60</f>
        <v>14.2</v>
      </c>
      <c r="L59" s="29">
        <f>'[1]Werklijst 2020 11'!M60</f>
        <v>14.2</v>
      </c>
      <c r="M59" s="29">
        <f>'[1]Werklijst 2020 11'!N60</f>
        <v>10.55</v>
      </c>
      <c r="N59" s="29">
        <f>'[1]Werklijst 2020 11'!P60</f>
        <v>18</v>
      </c>
      <c r="O59" s="29">
        <f>'[1]Werklijst 2020 11'!S60</f>
        <v>0</v>
      </c>
      <c r="P59" s="30" t="str">
        <f>'[1]Werklijst 2020 11'!T60</f>
        <v>-</v>
      </c>
      <c r="Q59" s="25" t="str">
        <f>'[1]Werklijst 2020 11'!U60</f>
        <v>-</v>
      </c>
      <c r="R59" s="29" t="str">
        <f>'[1]Werklijst 2020 11'!V60</f>
        <v>-</v>
      </c>
      <c r="S59" s="31" t="str">
        <f>'[1]Werklijst 2020 11'!W60</f>
        <v>-</v>
      </c>
      <c r="T59" s="25" t="str">
        <f>'[1]Werklijst 2020 11'!X60</f>
        <v>-</v>
      </c>
      <c r="U59" s="32">
        <f>'[1]Werklijst 2020 11'!AC60</f>
        <v>16.16</v>
      </c>
      <c r="V59" s="32" t="str">
        <f>'[1]Werklijst 2020 11'!AD60</f>
        <v/>
      </c>
      <c r="W59" s="32" t="str">
        <f>'[1]Werklijst 2020 11'!AE60</f>
        <v/>
      </c>
      <c r="X59" s="32" t="str">
        <f>'[1]Werklijst 2020 11'!AF60</f>
        <v/>
      </c>
      <c r="Y59" s="32" t="str">
        <f>'[1]Werklijst 2020 11'!AG60</f>
        <v/>
      </c>
      <c r="Z59" s="32" t="str">
        <f>'[1]Werklijst 2020 11'!AM60</f>
        <v/>
      </c>
      <c r="AA59" s="32" t="str">
        <f>'[1]Werklijst 2020 11'!AN60</f>
        <v/>
      </c>
      <c r="AB59" s="32" t="str">
        <f>'[1]Werklijst 2020 11'!AO60</f>
        <v/>
      </c>
      <c r="AC59" s="32" t="str">
        <f>'[1]Werklijst 2020 11'!AP60</f>
        <v/>
      </c>
      <c r="AD59" s="7" t="str">
        <f>+'[1]Werklijst 2020 11'!AQ60</f>
        <v>-</v>
      </c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</row>
    <row r="60" spans="1:43" s="33" customFormat="1" x14ac:dyDescent="0.2">
      <c r="A60" s="24">
        <f>'[1]Werklijst 2020 11'!A61</f>
        <v>3958873</v>
      </c>
      <c r="B60" s="25" t="str">
        <f>'[1]Werklijst 2020 11'!B61</f>
        <v>DESOLINA 0,150 mg/0,030 mg 13 x 21 COMPR</v>
      </c>
      <c r="C60" s="25" t="str">
        <f>'[1]Werklijst 2020 11'!C61</f>
        <v>CERES PHARMA</v>
      </c>
      <c r="D60" s="25">
        <f>'[1]Werklijst 2020 11'!H61</f>
        <v>13</v>
      </c>
      <c r="E60" s="26">
        <f>'[1]Werklijst 2020 11'!D61</f>
        <v>1</v>
      </c>
      <c r="F60" s="26" t="str">
        <f>'[1]Werklijst 2020 11'!E61</f>
        <v>-</v>
      </c>
      <c r="G60" s="27" t="str">
        <f>'[1]Werklijst 2020 11'!F61</f>
        <v>-</v>
      </c>
      <c r="H60" s="28" t="str">
        <f>'[1]Werklijst 2020 11'!G61</f>
        <v>S</v>
      </c>
      <c r="I60" s="26" t="str">
        <f>'[1]Werklijst 2020 11'!I61</f>
        <v>G</v>
      </c>
      <c r="J60" s="26" t="str">
        <f>'[1]Werklijst 2020 11'!J61</f>
        <v>Cx</v>
      </c>
      <c r="K60" s="29">
        <f>'[1]Werklijst 2020 11'!L61</f>
        <v>24.99</v>
      </c>
      <c r="L60" s="29">
        <f>'[1]Werklijst 2020 11'!M61</f>
        <v>24.99</v>
      </c>
      <c r="M60" s="29">
        <f>'[1]Werklijst 2020 11'!N61</f>
        <v>21.9</v>
      </c>
      <c r="N60" s="29">
        <f>'[1]Werklijst 2020 11'!P61</f>
        <v>39</v>
      </c>
      <c r="O60" s="29">
        <f>'[1]Werklijst 2020 11'!S61</f>
        <v>0</v>
      </c>
      <c r="P60" s="30" t="str">
        <f>'[1]Werklijst 2020 11'!T61</f>
        <v>-</v>
      </c>
      <c r="Q60" s="25" t="str">
        <f>'[1]Werklijst 2020 11'!U61</f>
        <v>-</v>
      </c>
      <c r="R60" s="29" t="str">
        <f>'[1]Werklijst 2020 11'!V61</f>
        <v>-</v>
      </c>
      <c r="S60" s="31" t="str">
        <f>'[1]Werklijst 2020 11'!W61</f>
        <v>-</v>
      </c>
      <c r="T60" s="25" t="str">
        <f>'[1]Werklijst 2020 11'!X61</f>
        <v>-</v>
      </c>
      <c r="U60" s="32">
        <f>'[1]Werklijst 2020 11'!AC61</f>
        <v>16.16</v>
      </c>
      <c r="V60" s="32" t="str">
        <f>'[1]Werklijst 2020 11'!AD61</f>
        <v/>
      </c>
      <c r="W60" s="32" t="str">
        <f>'[1]Werklijst 2020 11'!AE61</f>
        <v/>
      </c>
      <c r="X60" s="32" t="str">
        <f>'[1]Werklijst 2020 11'!AF61</f>
        <v/>
      </c>
      <c r="Y60" s="32" t="str">
        <f>'[1]Werklijst 2020 11'!AG61</f>
        <v/>
      </c>
      <c r="Z60" s="32" t="str">
        <f>'[1]Werklijst 2020 11'!AM61</f>
        <v/>
      </c>
      <c r="AA60" s="32" t="str">
        <f>'[1]Werklijst 2020 11'!AN61</f>
        <v/>
      </c>
      <c r="AB60" s="32" t="str">
        <f>'[1]Werklijst 2020 11'!AO61</f>
        <v/>
      </c>
      <c r="AC60" s="32" t="str">
        <f>'[1]Werklijst 2020 11'!AP61</f>
        <v/>
      </c>
      <c r="AD60" s="7" t="str">
        <f>+'[1]Werklijst 2020 11'!AQ61</f>
        <v>-</v>
      </c>
    </row>
    <row r="61" spans="1:43" s="33" customFormat="1" x14ac:dyDescent="0.2">
      <c r="A61" s="24">
        <f>'[1]Werklijst 2020 11'!A62</f>
        <v>2996098</v>
      </c>
      <c r="B61" s="25" t="str">
        <f>'[1]Werklijst 2020 11'!B62</f>
        <v>DESOPOP 75 microgram TABL 1 X 28</v>
      </c>
      <c r="C61" s="25" t="str">
        <f>'[1]Werklijst 2020 11'!C62</f>
        <v>EFFIK BENELUX</v>
      </c>
      <c r="D61" s="25">
        <f>'[1]Werklijst 2020 11'!H62</f>
        <v>1</v>
      </c>
      <c r="E61" s="26" t="str">
        <f>'[1]Werklijst 2020 11'!D62</f>
        <v>-</v>
      </c>
      <c r="F61" s="26" t="str">
        <f>'[1]Werklijst 2020 11'!E62</f>
        <v>-</v>
      </c>
      <c r="G61" s="27" t="str">
        <f>'[1]Werklijst 2020 11'!F62</f>
        <v>-</v>
      </c>
      <c r="H61" s="28" t="str">
        <f>'[1]Werklijst 2020 11'!G62</f>
        <v>S</v>
      </c>
      <c r="I61" s="26" t="str">
        <f>'[1]Werklijst 2020 11'!I62</f>
        <v>G</v>
      </c>
      <c r="J61" s="26" t="str">
        <f>'[1]Werklijst 2020 11'!J62</f>
        <v>-</v>
      </c>
      <c r="K61" s="29">
        <f>'[1]Werklijst 2020 11'!L62</f>
        <v>8.68</v>
      </c>
      <c r="L61" s="29">
        <f>'[1]Werklijst 2020 11'!M62</f>
        <v>8.68</v>
      </c>
      <c r="M61" s="29">
        <f>'[1]Werklijst 2020 11'!N62</f>
        <v>8.68</v>
      </c>
      <c r="N61" s="29">
        <f>'[1]Werklijst 2020 11'!P62</f>
        <v>3</v>
      </c>
      <c r="O61" s="29">
        <f>'[1]Werklijst 2020 11'!S62</f>
        <v>5.68</v>
      </c>
      <c r="P61" s="30" t="str">
        <f>'[1]Werklijst 2020 11'!T62</f>
        <v>7704554</v>
      </c>
      <c r="Q61" s="25" t="str">
        <f>'[1]Werklijst 2020 11'!U62</f>
        <v>DESOPOP 75 microgram TABL</v>
      </c>
      <c r="R61" s="29" t="str">
        <f>'[1]Werklijst 2020 11'!V62</f>
        <v>EFFIK BENELUX</v>
      </c>
      <c r="S61" s="31" t="str">
        <f>'[1]Werklijst 2020 11'!W62</f>
        <v>28 tabl</v>
      </c>
      <c r="T61" s="25">
        <f>'[1]Werklijst 2020 11'!X62</f>
        <v>1</v>
      </c>
      <c r="U61" s="32">
        <f>'[1]Werklijst 2020 11'!AC62</f>
        <v>53</v>
      </c>
      <c r="V61" s="32">
        <f>'[1]Werklijst 2020 11'!AD62</f>
        <v>4.8685</v>
      </c>
      <c r="W61" s="32" t="str">
        <f>'[1]Werklijst 2020 11'!AE62</f>
        <v/>
      </c>
      <c r="X61" s="32">
        <f>'[1]Werklijst 2020 11'!AF62</f>
        <v>4.8685</v>
      </c>
      <c r="Y61" s="32" t="str">
        <f>'[1]Werklijst 2020 11'!AG62</f>
        <v/>
      </c>
      <c r="Z61" s="32">
        <f>'[1]Werklijst 2020 11'!AM62</f>
        <v>3</v>
      </c>
      <c r="AA61" s="32" t="str">
        <f>'[1]Werklijst 2020 11'!AN62</f>
        <v/>
      </c>
      <c r="AB61" s="32">
        <f>'[1]Werklijst 2020 11'!AO62</f>
        <v>1.8685</v>
      </c>
      <c r="AC61" s="32" t="str">
        <f>'[1]Werklijst 2020 11'!AP62</f>
        <v/>
      </c>
      <c r="AD61" s="7" t="str">
        <f>+'[1]Werklijst 2020 11'!AQ62</f>
        <v>-</v>
      </c>
    </row>
    <row r="62" spans="1:43" s="33" customFormat="1" x14ac:dyDescent="0.2">
      <c r="A62" s="24">
        <f>'[1]Werklijst 2020 11'!A63</f>
        <v>2996106</v>
      </c>
      <c r="B62" s="25" t="str">
        <f>'[1]Werklijst 2020 11'!B63</f>
        <v>DESOPOP 75 microgram TABL 3 X 28</v>
      </c>
      <c r="C62" s="25" t="str">
        <f>'[1]Werklijst 2020 11'!C63</f>
        <v>EFFIK BENELUX</v>
      </c>
      <c r="D62" s="25">
        <f>'[1]Werklijst 2020 11'!H63</f>
        <v>3</v>
      </c>
      <c r="E62" s="26" t="str">
        <f>'[1]Werklijst 2020 11'!D63</f>
        <v>-</v>
      </c>
      <c r="F62" s="26" t="str">
        <f>'[1]Werklijst 2020 11'!E63</f>
        <v>-</v>
      </c>
      <c r="G62" s="27" t="str">
        <f>'[1]Werklijst 2020 11'!F63</f>
        <v>-</v>
      </c>
      <c r="H62" s="28" t="str">
        <f>'[1]Werklijst 2020 11'!G63</f>
        <v>S</v>
      </c>
      <c r="I62" s="26" t="str">
        <f>'[1]Werklijst 2020 11'!I63</f>
        <v>G</v>
      </c>
      <c r="J62" s="26" t="str">
        <f>'[1]Werklijst 2020 11'!J63</f>
        <v>-</v>
      </c>
      <c r="K62" s="29">
        <f>'[1]Werklijst 2020 11'!L63</f>
        <v>20.02</v>
      </c>
      <c r="L62" s="29">
        <f>'[1]Werklijst 2020 11'!M63</f>
        <v>20.02</v>
      </c>
      <c r="M62" s="29">
        <f>'[1]Werklijst 2020 11'!N63</f>
        <v>20.02</v>
      </c>
      <c r="N62" s="29">
        <f>'[1]Werklijst 2020 11'!P63</f>
        <v>9</v>
      </c>
      <c r="O62" s="29">
        <f>'[1]Werklijst 2020 11'!S63</f>
        <v>11.02</v>
      </c>
      <c r="P62" s="30" t="str">
        <f>'[1]Werklijst 2020 11'!T63</f>
        <v>-</v>
      </c>
      <c r="Q62" s="25" t="str">
        <f>'[1]Werklijst 2020 11'!U63</f>
        <v>-</v>
      </c>
      <c r="R62" s="29" t="str">
        <f>'[1]Werklijst 2020 11'!V63</f>
        <v>-</v>
      </c>
      <c r="S62" s="31" t="str">
        <f>'[1]Werklijst 2020 11'!W63</f>
        <v>-</v>
      </c>
      <c r="T62" s="25" t="str">
        <f>'[1]Werklijst 2020 11'!X63</f>
        <v>-</v>
      </c>
      <c r="U62" s="32">
        <f>'[1]Werklijst 2020 11'!AC63</f>
        <v>53</v>
      </c>
      <c r="V62" s="32" t="str">
        <f>'[1]Werklijst 2020 11'!AD63</f>
        <v/>
      </c>
      <c r="W62" s="32" t="str">
        <f>'[1]Werklijst 2020 11'!AE63</f>
        <v/>
      </c>
      <c r="X62" s="32" t="str">
        <f>'[1]Werklijst 2020 11'!AF63</f>
        <v/>
      </c>
      <c r="Y62" s="32" t="str">
        <f>'[1]Werklijst 2020 11'!AG63</f>
        <v/>
      </c>
      <c r="Z62" s="32" t="str">
        <f>'[1]Werklijst 2020 11'!AM63</f>
        <v/>
      </c>
      <c r="AA62" s="32" t="str">
        <f>'[1]Werklijst 2020 11'!AN63</f>
        <v/>
      </c>
      <c r="AB62" s="32" t="str">
        <f>'[1]Werklijst 2020 11'!AO63</f>
        <v/>
      </c>
      <c r="AC62" s="32" t="str">
        <f>'[1]Werklijst 2020 11'!AP63</f>
        <v/>
      </c>
      <c r="AD62" s="7" t="str">
        <f>+'[1]Werklijst 2020 11'!AQ63</f>
        <v>-</v>
      </c>
    </row>
    <row r="63" spans="1:43" s="33" customFormat="1" x14ac:dyDescent="0.2">
      <c r="A63" s="24">
        <f>'[1]Werklijst 2020 11'!A64</f>
        <v>2996114</v>
      </c>
      <c r="B63" s="25" t="str">
        <f>'[1]Werklijst 2020 11'!B64</f>
        <v>DESOPOP 75 microgram TABL 6 X 28</v>
      </c>
      <c r="C63" s="25" t="str">
        <f>'[1]Werklijst 2020 11'!C64</f>
        <v>EFFIK BENELUX</v>
      </c>
      <c r="D63" s="25">
        <f>'[1]Werklijst 2020 11'!H64</f>
        <v>6</v>
      </c>
      <c r="E63" s="26" t="str">
        <f>'[1]Werklijst 2020 11'!D64</f>
        <v>-</v>
      </c>
      <c r="F63" s="26" t="str">
        <f>'[1]Werklijst 2020 11'!E64</f>
        <v>-</v>
      </c>
      <c r="G63" s="27" t="str">
        <f>'[1]Werklijst 2020 11'!F64</f>
        <v>-</v>
      </c>
      <c r="H63" s="28" t="str">
        <f>'[1]Werklijst 2020 11'!G64</f>
        <v>S</v>
      </c>
      <c r="I63" s="26" t="str">
        <f>'[1]Werklijst 2020 11'!I64</f>
        <v>G</v>
      </c>
      <c r="J63" s="26" t="str">
        <f>'[1]Werklijst 2020 11'!J64</f>
        <v>-</v>
      </c>
      <c r="K63" s="29">
        <f>'[1]Werklijst 2020 11'!L64</f>
        <v>34.380000000000003</v>
      </c>
      <c r="L63" s="29">
        <f>'[1]Werklijst 2020 11'!M64</f>
        <v>34.380000000000003</v>
      </c>
      <c r="M63" s="29">
        <f>'[1]Werklijst 2020 11'!N64</f>
        <v>34.380000000000003</v>
      </c>
      <c r="N63" s="29">
        <f>'[1]Werklijst 2020 11'!P64</f>
        <v>18</v>
      </c>
      <c r="O63" s="29">
        <f>'[1]Werklijst 2020 11'!S64</f>
        <v>16.380000000000003</v>
      </c>
      <c r="P63" s="30" t="str">
        <f>'[1]Werklijst 2020 11'!T64</f>
        <v>-</v>
      </c>
      <c r="Q63" s="25" t="str">
        <f>'[1]Werklijst 2020 11'!U64</f>
        <v>-</v>
      </c>
      <c r="R63" s="29" t="str">
        <f>'[1]Werklijst 2020 11'!V64</f>
        <v>-</v>
      </c>
      <c r="S63" s="31" t="str">
        <f>'[1]Werklijst 2020 11'!W64</f>
        <v>-</v>
      </c>
      <c r="T63" s="25" t="str">
        <f>'[1]Werklijst 2020 11'!X64</f>
        <v>-</v>
      </c>
      <c r="U63" s="32">
        <f>'[1]Werklijst 2020 11'!AC64</f>
        <v>53</v>
      </c>
      <c r="V63" s="32" t="str">
        <f>'[1]Werklijst 2020 11'!AD64</f>
        <v/>
      </c>
      <c r="W63" s="32" t="str">
        <f>'[1]Werklijst 2020 11'!AE64</f>
        <v/>
      </c>
      <c r="X63" s="32" t="str">
        <f>'[1]Werklijst 2020 11'!AF64</f>
        <v/>
      </c>
      <c r="Y63" s="32" t="str">
        <f>'[1]Werklijst 2020 11'!AG64</f>
        <v/>
      </c>
      <c r="Z63" s="32" t="str">
        <f>'[1]Werklijst 2020 11'!AM64</f>
        <v/>
      </c>
      <c r="AA63" s="32" t="str">
        <f>'[1]Werklijst 2020 11'!AN64</f>
        <v/>
      </c>
      <c r="AB63" s="32" t="str">
        <f>'[1]Werklijst 2020 11'!AO64</f>
        <v/>
      </c>
      <c r="AC63" s="32" t="str">
        <f>'[1]Werklijst 2020 11'!AP64</f>
        <v/>
      </c>
      <c r="AD63" s="7" t="str">
        <f>+'[1]Werklijst 2020 11'!AQ64</f>
        <v>-</v>
      </c>
    </row>
    <row r="64" spans="1:43" s="33" customFormat="1" x14ac:dyDescent="0.2">
      <c r="A64" s="24">
        <f>'[1]Werklijst 2020 11'!A65</f>
        <v>3074192</v>
      </c>
      <c r="B64" s="25" t="str">
        <f>'[1]Werklijst 2020 11'!B65</f>
        <v>DESOPOP 75 microgram TABL 13 x 28</v>
      </c>
      <c r="C64" s="25" t="str">
        <f>'[1]Werklijst 2020 11'!C65</f>
        <v>EFFIK BENELUX</v>
      </c>
      <c r="D64" s="25">
        <f>'[1]Werklijst 2020 11'!H65</f>
        <v>13</v>
      </c>
      <c r="E64" s="26" t="str">
        <f>'[1]Werklijst 2020 11'!D65</f>
        <v>-</v>
      </c>
      <c r="F64" s="26" t="str">
        <f>'[1]Werklijst 2020 11'!E65</f>
        <v>-</v>
      </c>
      <c r="G64" s="27" t="str">
        <f>'[1]Werklijst 2020 11'!F65</f>
        <v>-</v>
      </c>
      <c r="H64" s="28" t="str">
        <f>'[1]Werklijst 2020 11'!G65</f>
        <v>S</v>
      </c>
      <c r="I64" s="26" t="str">
        <f>'[1]Werklijst 2020 11'!I65</f>
        <v>G</v>
      </c>
      <c r="J64" s="26" t="str">
        <f>'[1]Werklijst 2020 11'!J65</f>
        <v>-</v>
      </c>
      <c r="K64" s="29">
        <f>'[1]Werklijst 2020 11'!L65</f>
        <v>66.73</v>
      </c>
      <c r="L64" s="29">
        <f>'[1]Werklijst 2020 11'!M65</f>
        <v>66.73</v>
      </c>
      <c r="M64" s="29">
        <f>'[1]Werklijst 2020 11'!N65</f>
        <v>66.73</v>
      </c>
      <c r="N64" s="29">
        <f>'[1]Werklijst 2020 11'!P65</f>
        <v>39</v>
      </c>
      <c r="O64" s="29">
        <f>'[1]Werklijst 2020 11'!S65</f>
        <v>27.730000000000004</v>
      </c>
      <c r="P64" s="30" t="str">
        <f>'[1]Werklijst 2020 11'!T65</f>
        <v>-</v>
      </c>
      <c r="Q64" s="25" t="str">
        <f>'[1]Werklijst 2020 11'!U65</f>
        <v>-</v>
      </c>
      <c r="R64" s="29" t="str">
        <f>'[1]Werklijst 2020 11'!V65</f>
        <v>-</v>
      </c>
      <c r="S64" s="31" t="str">
        <f>'[1]Werklijst 2020 11'!W65</f>
        <v>-</v>
      </c>
      <c r="T64" s="25" t="str">
        <f>'[1]Werklijst 2020 11'!X65</f>
        <v>-</v>
      </c>
      <c r="U64" s="32">
        <f>'[1]Werklijst 2020 11'!AC65</f>
        <v>53</v>
      </c>
      <c r="V64" s="32" t="str">
        <f>'[1]Werklijst 2020 11'!AD65</f>
        <v/>
      </c>
      <c r="W64" s="32" t="str">
        <f>'[1]Werklijst 2020 11'!AE65</f>
        <v/>
      </c>
      <c r="X64" s="32" t="str">
        <f>'[1]Werklijst 2020 11'!AF65</f>
        <v/>
      </c>
      <c r="Y64" s="32" t="str">
        <f>'[1]Werklijst 2020 11'!AG65</f>
        <v/>
      </c>
      <c r="Z64" s="32" t="str">
        <f>'[1]Werklijst 2020 11'!AM65</f>
        <v/>
      </c>
      <c r="AA64" s="32" t="str">
        <f>'[1]Werklijst 2020 11'!AN65</f>
        <v/>
      </c>
      <c r="AB64" s="32" t="str">
        <f>'[1]Werklijst 2020 11'!AO65</f>
        <v/>
      </c>
      <c r="AC64" s="32" t="str">
        <f>'[1]Werklijst 2020 11'!AP65</f>
        <v/>
      </c>
      <c r="AD64" s="7" t="str">
        <f>+'[1]Werklijst 2020 11'!AQ65</f>
        <v>-</v>
      </c>
    </row>
    <row r="65" spans="1:43" s="33" customFormat="1" x14ac:dyDescent="0.2">
      <c r="A65" s="24">
        <f>'[1]Werklijst 2020 11'!A66</f>
        <v>2612315</v>
      </c>
      <c r="B65" s="25" t="str">
        <f>'[1]Werklijst 2020 11'!B66</f>
        <v>DESORELLE 30 COMP 3 X 21</v>
      </c>
      <c r="C65" s="25" t="str">
        <f>'[1]Werklijst 2020 11'!C66</f>
        <v>GEDEON RICHTER</v>
      </c>
      <c r="D65" s="25">
        <f>'[1]Werklijst 2020 11'!H66</f>
        <v>3</v>
      </c>
      <c r="E65" s="26">
        <f>'[1]Werklijst 2020 11'!D66</f>
        <v>1</v>
      </c>
      <c r="F65" s="26" t="str">
        <f>'[1]Werklijst 2020 11'!E66</f>
        <v>-</v>
      </c>
      <c r="G65" s="27" t="str">
        <f>'[1]Werklijst 2020 11'!F66</f>
        <v>-</v>
      </c>
      <c r="H65" s="28" t="str">
        <f>'[1]Werklijst 2020 11'!G66</f>
        <v>S</v>
      </c>
      <c r="I65" s="26" t="str">
        <f>'[1]Werklijst 2020 11'!I66</f>
        <v>G</v>
      </c>
      <c r="J65" s="26" t="str">
        <f>'[1]Werklijst 2020 11'!J66</f>
        <v>Cx</v>
      </c>
      <c r="K65" s="29">
        <f>'[1]Werklijst 2020 11'!L66</f>
        <v>9.86</v>
      </c>
      <c r="L65" s="29">
        <f>'[1]Werklijst 2020 11'!M66</f>
        <v>9.86</v>
      </c>
      <c r="M65" s="29">
        <f>'[1]Werklijst 2020 11'!N66</f>
        <v>5.78</v>
      </c>
      <c r="N65" s="29">
        <f>'[1]Werklijst 2020 11'!P66</f>
        <v>9</v>
      </c>
      <c r="O65" s="29">
        <f>'[1]Werklijst 2020 11'!S66</f>
        <v>0</v>
      </c>
      <c r="P65" s="30">
        <f>'[1]Werklijst 2020 11'!T66</f>
        <v>794214</v>
      </c>
      <c r="Q65" s="25" t="str">
        <f>'[1]Werklijst 2020 11'!U66</f>
        <v xml:space="preserve">DESORELLE 30 COMP </v>
      </c>
      <c r="R65" s="29" t="str">
        <f>'[1]Werklijst 2020 11'!V66</f>
        <v>GEDEON RICHTER</v>
      </c>
      <c r="S65" s="31" t="str">
        <f>'[1]Werklijst 2020 11'!W66</f>
        <v>21 tabl</v>
      </c>
      <c r="T65" s="25">
        <f>'[1]Werklijst 2020 11'!X66</f>
        <v>1</v>
      </c>
      <c r="U65" s="32">
        <f>'[1]Werklijst 2020 11'!AC66</f>
        <v>16.16</v>
      </c>
      <c r="V65" s="32">
        <f>'[1]Werklijst 2020 11'!AD66</f>
        <v>1.6037999999999999</v>
      </c>
      <c r="W65" s="32" t="str">
        <f>'[1]Werklijst 2020 11'!AE66</f>
        <v/>
      </c>
      <c r="X65" s="32">
        <f>'[1]Werklijst 2020 11'!AF66</f>
        <v>1.6037999999999999</v>
      </c>
      <c r="Y65" s="32" t="str">
        <f>'[1]Werklijst 2020 11'!AG66</f>
        <v/>
      </c>
      <c r="Z65" s="32">
        <f>'[1]Werklijst 2020 11'!AM66</f>
        <v>1.6037999999999999</v>
      </c>
      <c r="AA65" s="32" t="str">
        <f>'[1]Werklijst 2020 11'!AN66</f>
        <v/>
      </c>
      <c r="AB65" s="32">
        <f>'[1]Werklijst 2020 11'!AO66</f>
        <v>0</v>
      </c>
      <c r="AC65" s="32" t="str">
        <f>'[1]Werklijst 2020 11'!AP66</f>
        <v/>
      </c>
      <c r="AD65" s="7" t="str">
        <f>+'[1]Werklijst 2020 11'!AQ66</f>
        <v>-</v>
      </c>
    </row>
    <row r="66" spans="1:43" s="33" customFormat="1" x14ac:dyDescent="0.2">
      <c r="A66" s="24">
        <f>'[1]Werklijst 2020 11'!A67</f>
        <v>2612281</v>
      </c>
      <c r="B66" s="25" t="str">
        <f>'[1]Werklijst 2020 11'!B67</f>
        <v>DESORELLE 30 COMP 6 X 21</v>
      </c>
      <c r="C66" s="25" t="str">
        <f>'[1]Werklijst 2020 11'!C67</f>
        <v>GEDEON RICHTER</v>
      </c>
      <c r="D66" s="25">
        <f>'[1]Werklijst 2020 11'!H67</f>
        <v>6</v>
      </c>
      <c r="E66" s="26">
        <f>'[1]Werklijst 2020 11'!D67</f>
        <v>1</v>
      </c>
      <c r="F66" s="26" t="str">
        <f>'[1]Werklijst 2020 11'!E67</f>
        <v>-</v>
      </c>
      <c r="G66" s="27" t="str">
        <f>'[1]Werklijst 2020 11'!F67</f>
        <v>-</v>
      </c>
      <c r="H66" s="28" t="str">
        <f>'[1]Werklijst 2020 11'!G67</f>
        <v>S</v>
      </c>
      <c r="I66" s="26" t="str">
        <f>'[1]Werklijst 2020 11'!I67</f>
        <v>G</v>
      </c>
      <c r="J66" s="26" t="str">
        <f>'[1]Werklijst 2020 11'!J67</f>
        <v>Cx</v>
      </c>
      <c r="K66" s="29">
        <f>'[1]Werklijst 2020 11'!L67</f>
        <v>14.2</v>
      </c>
      <c r="L66" s="29">
        <f>'[1]Werklijst 2020 11'!M67</f>
        <v>14.2</v>
      </c>
      <c r="M66" s="29">
        <f>'[1]Werklijst 2020 11'!N67</f>
        <v>10.550678</v>
      </c>
      <c r="N66" s="29">
        <f>'[1]Werklijst 2020 11'!P67</f>
        <v>18</v>
      </c>
      <c r="O66" s="29">
        <f>'[1]Werklijst 2020 11'!S67</f>
        <v>0</v>
      </c>
      <c r="P66" s="30" t="str">
        <f>'[1]Werklijst 2020 11'!T67</f>
        <v>-</v>
      </c>
      <c r="Q66" s="25" t="str">
        <f>'[1]Werklijst 2020 11'!U67</f>
        <v>-</v>
      </c>
      <c r="R66" s="29" t="str">
        <f>'[1]Werklijst 2020 11'!V67</f>
        <v>-</v>
      </c>
      <c r="S66" s="31" t="str">
        <f>'[1]Werklijst 2020 11'!W67</f>
        <v>-</v>
      </c>
      <c r="T66" s="25" t="str">
        <f>'[1]Werklijst 2020 11'!X67</f>
        <v>-</v>
      </c>
      <c r="U66" s="32">
        <f>'[1]Werklijst 2020 11'!AC67</f>
        <v>16.16</v>
      </c>
      <c r="V66" s="32" t="str">
        <f>'[1]Werklijst 2020 11'!AD67</f>
        <v/>
      </c>
      <c r="W66" s="32" t="str">
        <f>'[1]Werklijst 2020 11'!AE67</f>
        <v/>
      </c>
      <c r="X66" s="32" t="str">
        <f>'[1]Werklijst 2020 11'!AF67</f>
        <v/>
      </c>
      <c r="Y66" s="32" t="str">
        <f>'[1]Werklijst 2020 11'!AG67</f>
        <v/>
      </c>
      <c r="Z66" s="32" t="str">
        <f>'[1]Werklijst 2020 11'!AM67</f>
        <v/>
      </c>
      <c r="AA66" s="32" t="str">
        <f>'[1]Werklijst 2020 11'!AN67</f>
        <v/>
      </c>
      <c r="AB66" s="32" t="str">
        <f>'[1]Werklijst 2020 11'!AO67</f>
        <v/>
      </c>
      <c r="AC66" s="32" t="str">
        <f>'[1]Werklijst 2020 11'!AP67</f>
        <v/>
      </c>
      <c r="AD66" s="7" t="str">
        <f>+'[1]Werklijst 2020 11'!AQ67</f>
        <v>-</v>
      </c>
    </row>
    <row r="67" spans="1:43" s="34" customFormat="1" x14ac:dyDescent="0.2">
      <c r="A67" s="24">
        <f>'[1]Werklijst 2020 11'!A68</f>
        <v>2612265</v>
      </c>
      <c r="B67" s="25" t="str">
        <f>'[1]Werklijst 2020 11'!B68</f>
        <v>DESORELLE 30 COMP 13 X 21</v>
      </c>
      <c r="C67" s="25" t="str">
        <f>'[1]Werklijst 2020 11'!C68</f>
        <v>GEDEON RICHTER</v>
      </c>
      <c r="D67" s="25">
        <f>'[1]Werklijst 2020 11'!H68</f>
        <v>13</v>
      </c>
      <c r="E67" s="26">
        <f>'[1]Werklijst 2020 11'!D68</f>
        <v>1</v>
      </c>
      <c r="F67" s="26" t="str">
        <f>'[1]Werklijst 2020 11'!E68</f>
        <v>-</v>
      </c>
      <c r="G67" s="27" t="str">
        <f>'[1]Werklijst 2020 11'!F68</f>
        <v>-</v>
      </c>
      <c r="H67" s="28" t="str">
        <f>'[1]Werklijst 2020 11'!G68</f>
        <v>S</v>
      </c>
      <c r="I67" s="26" t="str">
        <f>'[1]Werklijst 2020 11'!I68</f>
        <v>G</v>
      </c>
      <c r="J67" s="26" t="str">
        <f>'[1]Werklijst 2020 11'!J68</f>
        <v>Cx</v>
      </c>
      <c r="K67" s="29">
        <f>'[1]Werklijst 2020 11'!L68</f>
        <v>24.99</v>
      </c>
      <c r="L67" s="29">
        <f>'[1]Werklijst 2020 11'!M68</f>
        <v>24.99</v>
      </c>
      <c r="M67" s="29">
        <f>'[1]Werklijst 2020 11'!N68</f>
        <v>21.897600000000001</v>
      </c>
      <c r="N67" s="29">
        <f>'[1]Werklijst 2020 11'!P68</f>
        <v>39</v>
      </c>
      <c r="O67" s="29">
        <f>'[1]Werklijst 2020 11'!S68</f>
        <v>0</v>
      </c>
      <c r="P67" s="30" t="str">
        <f>'[1]Werklijst 2020 11'!T68</f>
        <v>-</v>
      </c>
      <c r="Q67" s="25" t="str">
        <f>'[1]Werklijst 2020 11'!U68</f>
        <v>-</v>
      </c>
      <c r="R67" s="29" t="str">
        <f>'[1]Werklijst 2020 11'!V68</f>
        <v>-</v>
      </c>
      <c r="S67" s="31" t="str">
        <f>'[1]Werklijst 2020 11'!W68</f>
        <v>-</v>
      </c>
      <c r="T67" s="25" t="str">
        <f>'[1]Werklijst 2020 11'!X68</f>
        <v>-</v>
      </c>
      <c r="U67" s="32">
        <f>'[1]Werklijst 2020 11'!AC68</f>
        <v>16.16</v>
      </c>
      <c r="V67" s="32" t="str">
        <f>'[1]Werklijst 2020 11'!AD68</f>
        <v/>
      </c>
      <c r="W67" s="32" t="str">
        <f>'[1]Werklijst 2020 11'!AE68</f>
        <v/>
      </c>
      <c r="X67" s="32" t="str">
        <f>'[1]Werklijst 2020 11'!AF68</f>
        <v/>
      </c>
      <c r="Y67" s="32" t="str">
        <f>'[1]Werklijst 2020 11'!AG68</f>
        <v/>
      </c>
      <c r="Z67" s="32" t="str">
        <f>'[1]Werklijst 2020 11'!AM68</f>
        <v/>
      </c>
      <c r="AA67" s="32" t="str">
        <f>'[1]Werklijst 2020 11'!AN68</f>
        <v/>
      </c>
      <c r="AB67" s="32" t="str">
        <f>'[1]Werklijst 2020 11'!AO68</f>
        <v/>
      </c>
      <c r="AC67" s="32" t="str">
        <f>'[1]Werklijst 2020 11'!AP68</f>
        <v/>
      </c>
      <c r="AD67" s="7" t="str">
        <f>+'[1]Werklijst 2020 11'!AQ68</f>
        <v>-</v>
      </c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</row>
    <row r="68" spans="1:43" s="33" customFormat="1" x14ac:dyDescent="0.2">
      <c r="A68" s="24">
        <f>'[1]Werklijst 2020 11'!A69</f>
        <v>3162617</v>
      </c>
      <c r="B68" s="25" t="str">
        <f>'[1]Werklijst 2020 11'!B69</f>
        <v>DIENOBEL 2 MG/0,03 MG 3 X 21 TABL</v>
      </c>
      <c r="C68" s="25" t="str">
        <f>'[1]Werklijst 2020 11'!C69</f>
        <v>EFFIK BENELUX</v>
      </c>
      <c r="D68" s="25">
        <f>'[1]Werklijst 2020 11'!H69</f>
        <v>3</v>
      </c>
      <c r="E68" s="26" t="str">
        <f>'[1]Werklijst 2020 11'!D69</f>
        <v>-</v>
      </c>
      <c r="F68" s="26" t="str">
        <f>'[1]Werklijst 2020 11'!E69</f>
        <v>-</v>
      </c>
      <c r="G68" s="27" t="str">
        <f>'[1]Werklijst 2020 11'!F69</f>
        <v>-</v>
      </c>
      <c r="H68" s="28" t="str">
        <f>'[1]Werklijst 2020 11'!G69</f>
        <v>S</v>
      </c>
      <c r="I68" s="26" t="str">
        <f>'[1]Werklijst 2020 11'!I69</f>
        <v>G</v>
      </c>
      <c r="J68" s="26" t="str">
        <f>'[1]Werklijst 2020 11'!J69</f>
        <v>-</v>
      </c>
      <c r="K68" s="29">
        <f>'[1]Werklijst 2020 11'!L69</f>
        <v>16.670000000000002</v>
      </c>
      <c r="L68" s="29">
        <f>'[1]Werklijst 2020 11'!M69</f>
        <v>16.670000000000002</v>
      </c>
      <c r="M68" s="29">
        <f>'[1]Werklijst 2020 11'!N69</f>
        <v>16.670000000000002</v>
      </c>
      <c r="N68" s="29">
        <f>'[1]Werklijst 2020 11'!P69</f>
        <v>9</v>
      </c>
      <c r="O68" s="29">
        <f>'[1]Werklijst 2020 11'!S69</f>
        <v>7.6700000000000017</v>
      </c>
      <c r="P68" s="30">
        <f>'[1]Werklijst 2020 11'!T69</f>
        <v>7709678</v>
      </c>
      <c r="Q68" s="25" t="str">
        <f>'[1]Werklijst 2020 11'!U69</f>
        <v>DIENOBEL TABL 2 mg/0,03 mg</v>
      </c>
      <c r="R68" s="29" t="str">
        <f>'[1]Werklijst 2020 11'!V69</f>
        <v>EFFIK BENELUX</v>
      </c>
      <c r="S68" s="31" t="str">
        <f>'[1]Werklijst 2020 11'!W69</f>
        <v>21 tabl</v>
      </c>
      <c r="T68" s="25">
        <f>'[1]Werklijst 2020 11'!X69</f>
        <v>1</v>
      </c>
      <c r="U68" s="32">
        <f>'[1]Werklijst 2020 11'!AC69</f>
        <v>37.75</v>
      </c>
      <c r="V68" s="32">
        <f>'[1]Werklijst 2020 11'!AD69</f>
        <v>3.6254</v>
      </c>
      <c r="W68" s="32" t="str">
        <f>'[1]Werklijst 2020 11'!AE69</f>
        <v/>
      </c>
      <c r="X68" s="32">
        <f>'[1]Werklijst 2020 11'!AF69</f>
        <v>3.6254</v>
      </c>
      <c r="Y68" s="32" t="str">
        <f>'[1]Werklijst 2020 11'!AG69</f>
        <v/>
      </c>
      <c r="Z68" s="32">
        <f>'[1]Werklijst 2020 11'!AM69</f>
        <v>3</v>
      </c>
      <c r="AA68" s="32" t="str">
        <f>'[1]Werklijst 2020 11'!AN69</f>
        <v/>
      </c>
      <c r="AB68" s="32">
        <f>'[1]Werklijst 2020 11'!AO69</f>
        <v>0.62539999999999996</v>
      </c>
      <c r="AC68" s="32" t="str">
        <f>'[1]Werklijst 2020 11'!AP69</f>
        <v/>
      </c>
      <c r="AD68" s="7" t="str">
        <f>+'[1]Werklijst 2020 11'!AQ69</f>
        <v>-</v>
      </c>
    </row>
    <row r="69" spans="1:43" s="33" customFormat="1" x14ac:dyDescent="0.2">
      <c r="A69" s="24">
        <f>'[1]Werklijst 2020 11'!A70</f>
        <v>3162625</v>
      </c>
      <c r="B69" s="25" t="str">
        <f>'[1]Werklijst 2020 11'!B70</f>
        <v>DIENOBEL 2 MG/0,03 MG 6 X 21 TABL</v>
      </c>
      <c r="C69" s="25" t="str">
        <f>'[1]Werklijst 2020 11'!C70</f>
        <v>EFFIK BENELUX</v>
      </c>
      <c r="D69" s="25">
        <f>'[1]Werklijst 2020 11'!H70</f>
        <v>6</v>
      </c>
      <c r="E69" s="26" t="str">
        <f>'[1]Werklijst 2020 11'!D70</f>
        <v>-</v>
      </c>
      <c r="F69" s="26" t="str">
        <f>'[1]Werklijst 2020 11'!E70</f>
        <v>-</v>
      </c>
      <c r="G69" s="27" t="str">
        <f>'[1]Werklijst 2020 11'!F70</f>
        <v>-</v>
      </c>
      <c r="H69" s="28" t="str">
        <f>'[1]Werklijst 2020 11'!G70</f>
        <v>S</v>
      </c>
      <c r="I69" s="26" t="str">
        <f>'[1]Werklijst 2020 11'!I70</f>
        <v>G</v>
      </c>
      <c r="J69" s="26" t="str">
        <f>'[1]Werklijst 2020 11'!J70</f>
        <v>-</v>
      </c>
      <c r="K69" s="29">
        <f>'[1]Werklijst 2020 11'!L70</f>
        <v>28.27</v>
      </c>
      <c r="L69" s="29">
        <f>'[1]Werklijst 2020 11'!M70</f>
        <v>28.27</v>
      </c>
      <c r="M69" s="29">
        <f>'[1]Werklijst 2020 11'!N70</f>
        <v>28.27</v>
      </c>
      <c r="N69" s="29">
        <f>'[1]Werklijst 2020 11'!P70</f>
        <v>18</v>
      </c>
      <c r="O69" s="29">
        <f>'[1]Werklijst 2020 11'!S70</f>
        <v>10.27</v>
      </c>
      <c r="P69" s="30" t="str">
        <f>'[1]Werklijst 2020 11'!T70</f>
        <v>-</v>
      </c>
      <c r="Q69" s="25" t="str">
        <f>'[1]Werklijst 2020 11'!U70</f>
        <v>-</v>
      </c>
      <c r="R69" s="29" t="str">
        <f>'[1]Werklijst 2020 11'!V70</f>
        <v>-</v>
      </c>
      <c r="S69" s="31" t="str">
        <f>'[1]Werklijst 2020 11'!W70</f>
        <v>-</v>
      </c>
      <c r="T69" s="25" t="str">
        <f>'[1]Werklijst 2020 11'!X70</f>
        <v>-</v>
      </c>
      <c r="U69" s="32">
        <f>'[1]Werklijst 2020 11'!AC70</f>
        <v>37.75</v>
      </c>
      <c r="V69" s="32" t="str">
        <f>'[1]Werklijst 2020 11'!AD70</f>
        <v/>
      </c>
      <c r="W69" s="32" t="str">
        <f>'[1]Werklijst 2020 11'!AE70</f>
        <v/>
      </c>
      <c r="X69" s="32" t="str">
        <f>'[1]Werklijst 2020 11'!AF70</f>
        <v/>
      </c>
      <c r="Y69" s="32" t="str">
        <f>'[1]Werklijst 2020 11'!AG70</f>
        <v/>
      </c>
      <c r="Z69" s="32" t="str">
        <f>'[1]Werklijst 2020 11'!AM70</f>
        <v/>
      </c>
      <c r="AA69" s="32" t="str">
        <f>'[1]Werklijst 2020 11'!AN70</f>
        <v/>
      </c>
      <c r="AB69" s="32" t="str">
        <f>'[1]Werklijst 2020 11'!AO70</f>
        <v/>
      </c>
      <c r="AC69" s="32" t="str">
        <f>'[1]Werklijst 2020 11'!AP70</f>
        <v/>
      </c>
      <c r="AD69" s="7" t="str">
        <f>+'[1]Werklijst 2020 11'!AQ70</f>
        <v>-</v>
      </c>
    </row>
    <row r="70" spans="1:43" s="33" customFormat="1" x14ac:dyDescent="0.2">
      <c r="A70" s="24">
        <f>'[1]Werklijst 2020 11'!A71</f>
        <v>3296613</v>
      </c>
      <c r="B70" s="25" t="str">
        <f>'[1]Werklijst 2020 11'!B71</f>
        <v>DIENOBEL 2 MG/0,03 MG 13 X 21 TABL</v>
      </c>
      <c r="C70" s="25" t="str">
        <f>'[1]Werklijst 2020 11'!C71</f>
        <v>EFFIK BENELUX</v>
      </c>
      <c r="D70" s="25">
        <f>'[1]Werklijst 2020 11'!H71</f>
        <v>13</v>
      </c>
      <c r="E70" s="26" t="str">
        <f>'[1]Werklijst 2020 11'!D71</f>
        <v>-</v>
      </c>
      <c r="F70" s="26" t="str">
        <f>'[1]Werklijst 2020 11'!E71</f>
        <v>-</v>
      </c>
      <c r="G70" s="27" t="str">
        <f>'[1]Werklijst 2020 11'!F71</f>
        <v>-</v>
      </c>
      <c r="H70" s="28" t="str">
        <f>'[1]Werklijst 2020 11'!G71</f>
        <v>S</v>
      </c>
      <c r="I70" s="26" t="str">
        <f>'[1]Werklijst 2020 11'!I71</f>
        <v>G</v>
      </c>
      <c r="J70" s="26" t="str">
        <f>'[1]Werklijst 2020 11'!J71</f>
        <v>-</v>
      </c>
      <c r="K70" s="29">
        <f>'[1]Werklijst 2020 11'!L71</f>
        <v>50.21</v>
      </c>
      <c r="L70" s="29">
        <f>'[1]Werklijst 2020 11'!M71</f>
        <v>50.21</v>
      </c>
      <c r="M70" s="29">
        <f>'[1]Werklijst 2020 11'!N71</f>
        <v>50.21</v>
      </c>
      <c r="N70" s="29">
        <f>'[1]Werklijst 2020 11'!P71</f>
        <v>39</v>
      </c>
      <c r="O70" s="29">
        <f>'[1]Werklijst 2020 11'!S71</f>
        <v>11.21</v>
      </c>
      <c r="P70" s="30" t="str">
        <f>'[1]Werklijst 2020 11'!T71</f>
        <v>-</v>
      </c>
      <c r="Q70" s="25" t="str">
        <f>'[1]Werklijst 2020 11'!U71</f>
        <v>-</v>
      </c>
      <c r="R70" s="29">
        <f>'[1]Werklijst 2020 11'!V71</f>
        <v>0</v>
      </c>
      <c r="S70" s="31" t="str">
        <f>'[1]Werklijst 2020 11'!W71</f>
        <v>-</v>
      </c>
      <c r="T70" s="25" t="str">
        <f>'[1]Werklijst 2020 11'!X71</f>
        <v>-</v>
      </c>
      <c r="U70" s="32">
        <f>'[1]Werklijst 2020 11'!AC71</f>
        <v>37.75</v>
      </c>
      <c r="V70" s="32" t="str">
        <f>'[1]Werklijst 2020 11'!AD71</f>
        <v/>
      </c>
      <c r="W70" s="32" t="str">
        <f>'[1]Werklijst 2020 11'!AE71</f>
        <v/>
      </c>
      <c r="X70" s="32" t="str">
        <f>'[1]Werklijst 2020 11'!AF71</f>
        <v/>
      </c>
      <c r="Y70" s="32" t="str">
        <f>'[1]Werklijst 2020 11'!AG71</f>
        <v/>
      </c>
      <c r="Z70" s="32" t="str">
        <f>'[1]Werklijst 2020 11'!AM71</f>
        <v/>
      </c>
      <c r="AA70" s="32" t="str">
        <f>'[1]Werklijst 2020 11'!AN71</f>
        <v/>
      </c>
      <c r="AB70" s="32" t="str">
        <f>'[1]Werklijst 2020 11'!AO71</f>
        <v/>
      </c>
      <c r="AC70" s="32" t="str">
        <f>'[1]Werklijst 2020 11'!AP71</f>
        <v/>
      </c>
      <c r="AD70" s="7" t="str">
        <f>+'[1]Werklijst 2020 11'!AQ71</f>
        <v>-</v>
      </c>
    </row>
    <row r="71" spans="1:43" s="33" customFormat="1" x14ac:dyDescent="0.2">
      <c r="A71" s="24">
        <f>'[1]Werklijst 2020 11'!A72</f>
        <v>2994630</v>
      </c>
      <c r="B71" s="25" t="str">
        <f>'[1]Werklijst 2020 11'!B72</f>
        <v>DORINTHERAMEX TABL 3 X 21</v>
      </c>
      <c r="C71" s="25" t="str">
        <f>'[1]Werklijst 2020 11'!C72</f>
        <v>THERAMEX</v>
      </c>
      <c r="D71" s="25">
        <f>'[1]Werklijst 2020 11'!H72</f>
        <v>3</v>
      </c>
      <c r="E71" s="26" t="str">
        <f>'[1]Werklijst 2020 11'!D72</f>
        <v>-</v>
      </c>
      <c r="F71" s="26" t="str">
        <f>'[1]Werklijst 2020 11'!E72</f>
        <v>-</v>
      </c>
      <c r="G71" s="27" t="str">
        <f>'[1]Werklijst 2020 11'!F72</f>
        <v>-</v>
      </c>
      <c r="H71" s="28" t="str">
        <f>'[1]Werklijst 2020 11'!G72</f>
        <v>S</v>
      </c>
      <c r="I71" s="26" t="str">
        <f>'[1]Werklijst 2020 11'!I72</f>
        <v>G</v>
      </c>
      <c r="J71" s="26" t="str">
        <f>'[1]Werklijst 2020 11'!J72</f>
        <v>-</v>
      </c>
      <c r="K71" s="29">
        <f>'[1]Werklijst 2020 11'!L72</f>
        <v>22.21</v>
      </c>
      <c r="L71" s="29">
        <f>'[1]Werklijst 2020 11'!M72</f>
        <v>22.21</v>
      </c>
      <c r="M71" s="29">
        <f>'[1]Werklijst 2020 11'!N72</f>
        <v>22.21</v>
      </c>
      <c r="N71" s="29">
        <f>'[1]Werklijst 2020 11'!P72</f>
        <v>9</v>
      </c>
      <c r="O71" s="29">
        <f>'[1]Werklijst 2020 11'!S72</f>
        <v>13.21</v>
      </c>
      <c r="P71" s="30" t="str">
        <f>'[1]Werklijst 2020 11'!T72</f>
        <v>7704570</v>
      </c>
      <c r="Q71" s="25" t="str">
        <f>'[1]Werklijst 2020 11'!U72</f>
        <v xml:space="preserve">DORINTHERAMEX TABL </v>
      </c>
      <c r="R71" s="29" t="str">
        <f>'[1]Werklijst 2020 11'!V72</f>
        <v>THERAMEX</v>
      </c>
      <c r="S71" s="31" t="str">
        <f>'[1]Werklijst 2020 11'!W72</f>
        <v>21 tabl</v>
      </c>
      <c r="T71" s="25">
        <f>'[1]Werklijst 2020 11'!X72</f>
        <v>1</v>
      </c>
      <c r="U71" s="32">
        <f>'[1]Werklijst 2020 11'!AC72</f>
        <v>55</v>
      </c>
      <c r="V71" s="32">
        <f>'[1]Werklijst 2020 11'!AD72</f>
        <v>5.0315000000000003</v>
      </c>
      <c r="W71" s="32" t="str">
        <f>'[1]Werklijst 2020 11'!AE72</f>
        <v/>
      </c>
      <c r="X71" s="32">
        <f>'[1]Werklijst 2020 11'!AF72</f>
        <v>5.0315000000000003</v>
      </c>
      <c r="Y71" s="32" t="str">
        <f>'[1]Werklijst 2020 11'!AG72</f>
        <v/>
      </c>
      <c r="Z71" s="32">
        <f>'[1]Werklijst 2020 11'!AM72</f>
        <v>3</v>
      </c>
      <c r="AA71" s="32" t="str">
        <f>'[1]Werklijst 2020 11'!AN72</f>
        <v/>
      </c>
      <c r="AB71" s="32">
        <f>'[1]Werklijst 2020 11'!AO72</f>
        <v>2.0315000000000003</v>
      </c>
      <c r="AC71" s="32" t="str">
        <f>'[1]Werklijst 2020 11'!AP72</f>
        <v/>
      </c>
      <c r="AD71" s="7" t="str">
        <f>+'[1]Werklijst 2020 11'!AQ72</f>
        <v>-</v>
      </c>
    </row>
    <row r="72" spans="1:43" s="33" customFormat="1" x14ac:dyDescent="0.2">
      <c r="A72" s="24">
        <f>'[1]Werklijst 2020 11'!A73</f>
        <v>2994648</v>
      </c>
      <c r="B72" s="25" t="str">
        <f>'[1]Werklijst 2020 11'!B73</f>
        <v>DORINTHERAMEX TABL 13 X 21</v>
      </c>
      <c r="C72" s="25" t="str">
        <f>'[1]Werklijst 2020 11'!C73</f>
        <v>THERAMEX</v>
      </c>
      <c r="D72" s="25">
        <f>'[1]Werklijst 2020 11'!H73</f>
        <v>13</v>
      </c>
      <c r="E72" s="26" t="str">
        <f>'[1]Werklijst 2020 11'!D73</f>
        <v>-</v>
      </c>
      <c r="F72" s="26" t="str">
        <f>'[1]Werklijst 2020 11'!E73</f>
        <v>-</v>
      </c>
      <c r="G72" s="27" t="str">
        <f>'[1]Werklijst 2020 11'!F73</f>
        <v>-</v>
      </c>
      <c r="H72" s="28" t="str">
        <f>'[1]Werklijst 2020 11'!G73</f>
        <v>S</v>
      </c>
      <c r="I72" s="26" t="str">
        <f>'[1]Werklijst 2020 11'!I73</f>
        <v>G</v>
      </c>
      <c r="J72" s="26" t="str">
        <f>'[1]Werklijst 2020 11'!J73</f>
        <v>-</v>
      </c>
      <c r="K72" s="29">
        <f>'[1]Werklijst 2020 11'!L73</f>
        <v>68.5</v>
      </c>
      <c r="L72" s="29">
        <f>'[1]Werklijst 2020 11'!M73</f>
        <v>68.5</v>
      </c>
      <c r="M72" s="29">
        <f>'[1]Werklijst 2020 11'!N73</f>
        <v>68.5</v>
      </c>
      <c r="N72" s="29">
        <f>'[1]Werklijst 2020 11'!P73</f>
        <v>39</v>
      </c>
      <c r="O72" s="29">
        <f>'[1]Werklijst 2020 11'!S73</f>
        <v>29.5</v>
      </c>
      <c r="P72" s="30" t="str">
        <f>'[1]Werklijst 2020 11'!T73</f>
        <v>-</v>
      </c>
      <c r="Q72" s="25" t="str">
        <f>'[1]Werklijst 2020 11'!U73</f>
        <v>-</v>
      </c>
      <c r="R72" s="29" t="str">
        <f>'[1]Werklijst 2020 11'!V73</f>
        <v>-</v>
      </c>
      <c r="S72" s="31" t="str">
        <f>'[1]Werklijst 2020 11'!W73</f>
        <v>-</v>
      </c>
      <c r="T72" s="25" t="str">
        <f>'[1]Werklijst 2020 11'!X73</f>
        <v>-</v>
      </c>
      <c r="U72" s="32">
        <f>'[1]Werklijst 2020 11'!AC73</f>
        <v>55</v>
      </c>
      <c r="V72" s="32" t="str">
        <f>'[1]Werklijst 2020 11'!AD73</f>
        <v/>
      </c>
      <c r="W72" s="32" t="str">
        <f>'[1]Werklijst 2020 11'!AE73</f>
        <v/>
      </c>
      <c r="X72" s="32" t="str">
        <f>'[1]Werklijst 2020 11'!AF73</f>
        <v/>
      </c>
      <c r="Y72" s="32" t="str">
        <f>'[1]Werklijst 2020 11'!AG73</f>
        <v/>
      </c>
      <c r="Z72" s="32" t="str">
        <f>'[1]Werklijst 2020 11'!AM73</f>
        <v/>
      </c>
      <c r="AA72" s="32" t="str">
        <f>'[1]Werklijst 2020 11'!AN73</f>
        <v/>
      </c>
      <c r="AB72" s="32" t="str">
        <f>'[1]Werklijst 2020 11'!AO73</f>
        <v/>
      </c>
      <c r="AC72" s="32" t="str">
        <f>'[1]Werklijst 2020 11'!AP73</f>
        <v/>
      </c>
      <c r="AD72" s="7" t="str">
        <f>+'[1]Werklijst 2020 11'!AQ73</f>
        <v>-</v>
      </c>
    </row>
    <row r="73" spans="1:43" s="33" customFormat="1" x14ac:dyDescent="0.2">
      <c r="A73" s="24">
        <f>'[1]Werklijst 2020 11'!A74</f>
        <v>2995603</v>
      </c>
      <c r="B73" s="25" t="str">
        <f>'[1]Werklijst 2020 11'!B74</f>
        <v>DORINELLETHERAMEX TABL 3 X 21</v>
      </c>
      <c r="C73" s="25" t="str">
        <f>'[1]Werklijst 2020 11'!C74</f>
        <v>THERAMEX</v>
      </c>
      <c r="D73" s="25">
        <f>'[1]Werklijst 2020 11'!H74</f>
        <v>3</v>
      </c>
      <c r="E73" s="26" t="str">
        <f>'[1]Werklijst 2020 11'!D74</f>
        <v>-</v>
      </c>
      <c r="F73" s="26" t="str">
        <f>'[1]Werklijst 2020 11'!E74</f>
        <v>-</v>
      </c>
      <c r="G73" s="27" t="str">
        <f>'[1]Werklijst 2020 11'!F74</f>
        <v>-</v>
      </c>
      <c r="H73" s="28" t="str">
        <f>'[1]Werklijst 2020 11'!G74</f>
        <v>S</v>
      </c>
      <c r="I73" s="26" t="str">
        <f>'[1]Werklijst 2020 11'!I74</f>
        <v>G</v>
      </c>
      <c r="J73" s="26" t="str">
        <f>'[1]Werklijst 2020 11'!J74</f>
        <v>-</v>
      </c>
      <c r="K73" s="29">
        <f>'[1]Werklijst 2020 11'!L74</f>
        <v>22.21</v>
      </c>
      <c r="L73" s="29">
        <f>'[1]Werklijst 2020 11'!M74</f>
        <v>22.21</v>
      </c>
      <c r="M73" s="29">
        <f>'[1]Werklijst 2020 11'!N74</f>
        <v>22.21</v>
      </c>
      <c r="N73" s="29">
        <f>'[1]Werklijst 2020 11'!P74</f>
        <v>9</v>
      </c>
      <c r="O73" s="29">
        <f>'[1]Werklijst 2020 11'!S74</f>
        <v>13.21</v>
      </c>
      <c r="P73" s="30" t="str">
        <f>'[1]Werklijst 2020 11'!T74</f>
        <v>7704596</v>
      </c>
      <c r="Q73" s="25" t="str">
        <f>'[1]Werklijst 2020 11'!U74</f>
        <v xml:space="preserve">DORINELLETHERAMEX TABL </v>
      </c>
      <c r="R73" s="29" t="str">
        <f>'[1]Werklijst 2020 11'!V74</f>
        <v>THERAMEX</v>
      </c>
      <c r="S73" s="31" t="str">
        <f>'[1]Werklijst 2020 11'!W74</f>
        <v>21 tabl</v>
      </c>
      <c r="T73" s="25">
        <f>'[1]Werklijst 2020 11'!X74</f>
        <v>1</v>
      </c>
      <c r="U73" s="32">
        <f>'[1]Werklijst 2020 11'!AC74</f>
        <v>55</v>
      </c>
      <c r="V73" s="32">
        <f>'[1]Werklijst 2020 11'!AD74</f>
        <v>5.0315000000000003</v>
      </c>
      <c r="W73" s="32" t="str">
        <f>'[1]Werklijst 2020 11'!AE74</f>
        <v/>
      </c>
      <c r="X73" s="32">
        <f>'[1]Werklijst 2020 11'!AF74</f>
        <v>5.0315000000000003</v>
      </c>
      <c r="Y73" s="32" t="str">
        <f>'[1]Werklijst 2020 11'!AG74</f>
        <v/>
      </c>
      <c r="Z73" s="32">
        <f>'[1]Werklijst 2020 11'!AM74</f>
        <v>3</v>
      </c>
      <c r="AA73" s="32" t="str">
        <f>'[1]Werklijst 2020 11'!AN74</f>
        <v/>
      </c>
      <c r="AB73" s="32">
        <f>'[1]Werklijst 2020 11'!AO74</f>
        <v>2.0315000000000003</v>
      </c>
      <c r="AC73" s="32" t="str">
        <f>'[1]Werklijst 2020 11'!AP74</f>
        <v/>
      </c>
      <c r="AD73" s="7" t="str">
        <f>+'[1]Werklijst 2020 11'!AQ74</f>
        <v>-</v>
      </c>
    </row>
    <row r="74" spans="1:43" s="33" customFormat="1" x14ac:dyDescent="0.2">
      <c r="A74" s="24">
        <f>'[1]Werklijst 2020 11'!A75</f>
        <v>2995611</v>
      </c>
      <c r="B74" s="25" t="str">
        <f>'[1]Werklijst 2020 11'!B75</f>
        <v>DORINELLETHERAMEX TABL 13 X 21</v>
      </c>
      <c r="C74" s="25" t="str">
        <f>'[1]Werklijst 2020 11'!C75</f>
        <v>THERAMEX</v>
      </c>
      <c r="D74" s="25">
        <f>'[1]Werklijst 2020 11'!H75</f>
        <v>13</v>
      </c>
      <c r="E74" s="26" t="str">
        <f>'[1]Werklijst 2020 11'!D75</f>
        <v>-</v>
      </c>
      <c r="F74" s="26" t="str">
        <f>'[1]Werklijst 2020 11'!E75</f>
        <v>-</v>
      </c>
      <c r="G74" s="27" t="str">
        <f>'[1]Werklijst 2020 11'!F75</f>
        <v>-</v>
      </c>
      <c r="H74" s="28" t="str">
        <f>'[1]Werklijst 2020 11'!G75</f>
        <v>S</v>
      </c>
      <c r="I74" s="26" t="str">
        <f>'[1]Werklijst 2020 11'!I75</f>
        <v>G</v>
      </c>
      <c r="J74" s="26" t="str">
        <f>'[1]Werklijst 2020 11'!J75</f>
        <v>-</v>
      </c>
      <c r="K74" s="29">
        <f>'[1]Werklijst 2020 11'!L75</f>
        <v>68.5</v>
      </c>
      <c r="L74" s="29">
        <f>'[1]Werklijst 2020 11'!M75</f>
        <v>68.5</v>
      </c>
      <c r="M74" s="29">
        <f>'[1]Werklijst 2020 11'!N75</f>
        <v>68.5</v>
      </c>
      <c r="N74" s="29">
        <f>'[1]Werklijst 2020 11'!P75</f>
        <v>39</v>
      </c>
      <c r="O74" s="29">
        <f>'[1]Werklijst 2020 11'!S75</f>
        <v>29.5</v>
      </c>
      <c r="P74" s="30" t="str">
        <f>'[1]Werklijst 2020 11'!T75</f>
        <v>-</v>
      </c>
      <c r="Q74" s="25" t="str">
        <f>'[1]Werklijst 2020 11'!U75</f>
        <v>-</v>
      </c>
      <c r="R74" s="29" t="str">
        <f>'[1]Werklijst 2020 11'!V75</f>
        <v>-</v>
      </c>
      <c r="S74" s="31" t="str">
        <f>'[1]Werklijst 2020 11'!W75</f>
        <v>-</v>
      </c>
      <c r="T74" s="25" t="str">
        <f>'[1]Werklijst 2020 11'!X75</f>
        <v>-</v>
      </c>
      <c r="U74" s="32">
        <f>'[1]Werklijst 2020 11'!AC75</f>
        <v>55</v>
      </c>
      <c r="V74" s="32" t="str">
        <f>'[1]Werklijst 2020 11'!AD75</f>
        <v/>
      </c>
      <c r="W74" s="32" t="str">
        <f>'[1]Werklijst 2020 11'!AE75</f>
        <v/>
      </c>
      <c r="X74" s="32" t="str">
        <f>'[1]Werklijst 2020 11'!AF75</f>
        <v/>
      </c>
      <c r="Y74" s="32" t="str">
        <f>'[1]Werklijst 2020 11'!AG75</f>
        <v/>
      </c>
      <c r="Z74" s="32" t="str">
        <f>'[1]Werklijst 2020 11'!AM75</f>
        <v/>
      </c>
      <c r="AA74" s="32" t="str">
        <f>'[1]Werklijst 2020 11'!AN75</f>
        <v/>
      </c>
      <c r="AB74" s="32" t="str">
        <f>'[1]Werklijst 2020 11'!AO75</f>
        <v/>
      </c>
      <c r="AC74" s="32" t="str">
        <f>'[1]Werklijst 2020 11'!AP75</f>
        <v/>
      </c>
      <c r="AD74" s="7" t="str">
        <f>+'[1]Werklijst 2020 11'!AQ75</f>
        <v>-</v>
      </c>
    </row>
    <row r="75" spans="1:43" s="33" customFormat="1" x14ac:dyDescent="0.2">
      <c r="A75" s="24">
        <f>'[1]Werklijst 2020 11'!A76</f>
        <v>3562287</v>
      </c>
      <c r="B75" s="25" t="str">
        <f>'[1]Werklijst 2020 11'!B76</f>
        <v>DROSANA 20 3 X 21</v>
      </c>
      <c r="C75" s="25" t="str">
        <f>'[1]Werklijst 2020 11'!C76</f>
        <v>GEDEON RICHTER</v>
      </c>
      <c r="D75" s="25">
        <f>'[1]Werklijst 2020 11'!H76</f>
        <v>3</v>
      </c>
      <c r="E75" s="26" t="str">
        <f>'[1]Werklijst 2020 11'!D76</f>
        <v>-</v>
      </c>
      <c r="F75" s="26" t="str">
        <f>'[1]Werklijst 2020 11'!E76</f>
        <v>-</v>
      </c>
      <c r="G75" s="27" t="str">
        <f>'[1]Werklijst 2020 11'!F76</f>
        <v>-</v>
      </c>
      <c r="H75" s="28" t="str">
        <f>'[1]Werklijst 2020 11'!G76</f>
        <v>S</v>
      </c>
      <c r="I75" s="26" t="str">
        <f>'[1]Werklijst 2020 11'!I76</f>
        <v>G</v>
      </c>
      <c r="J75" s="26" t="str">
        <f>'[1]Werklijst 2020 11'!J76</f>
        <v>-</v>
      </c>
      <c r="K75" s="29">
        <f>'[1]Werklijst 2020 11'!L76</f>
        <v>26.16</v>
      </c>
      <c r="L75" s="29">
        <f>'[1]Werklijst 2020 11'!M76</f>
        <v>26.16</v>
      </c>
      <c r="M75" s="29">
        <f>'[1]Werklijst 2020 11'!N76</f>
        <v>26.16</v>
      </c>
      <c r="N75" s="29">
        <f>'[1]Werklijst 2020 11'!P76</f>
        <v>9</v>
      </c>
      <c r="O75" s="29">
        <f>'[1]Werklijst 2020 11'!S76</f>
        <v>17.16</v>
      </c>
      <c r="P75" s="30" t="str">
        <f>'[1]Werklijst 2020 11'!T76</f>
        <v>7709934</v>
      </c>
      <c r="Q75" s="25" t="str">
        <f>'[1]Werklijst 2020 11'!U76</f>
        <v>DROSANA 20</v>
      </c>
      <c r="R75" s="29" t="str">
        <f>'[1]Werklijst 2020 11'!V76</f>
        <v>GEDEON RICHTER</v>
      </c>
      <c r="S75" s="31" t="str">
        <f>'[1]Werklijst 2020 11'!W76</f>
        <v>21 tabl</v>
      </c>
      <c r="T75" s="25">
        <f>'[1]Werklijst 2020 11'!X76</f>
        <v>1</v>
      </c>
      <c r="U75" s="32">
        <f>'[1]Werklijst 2020 11'!AC76</f>
        <v>62.46</v>
      </c>
      <c r="V75" s="32">
        <f>'[1]Werklijst 2020 11'!AD76</f>
        <v>5.64</v>
      </c>
      <c r="W75" s="32" t="str">
        <f>'[1]Werklijst 2020 11'!AE76</f>
        <v/>
      </c>
      <c r="X75" s="32">
        <f>'[1]Werklijst 2020 11'!AF76</f>
        <v>5.64</v>
      </c>
      <c r="Y75" s="32" t="str">
        <f>'[1]Werklijst 2020 11'!AG76</f>
        <v/>
      </c>
      <c r="Z75" s="32">
        <f>'[1]Werklijst 2020 11'!AM76</f>
        <v>3</v>
      </c>
      <c r="AA75" s="32" t="str">
        <f>'[1]Werklijst 2020 11'!AN76</f>
        <v/>
      </c>
      <c r="AB75" s="32">
        <f>'[1]Werklijst 2020 11'!AO76</f>
        <v>2.6399999999999997</v>
      </c>
      <c r="AC75" s="32" t="str">
        <f>'[1]Werklijst 2020 11'!AP76</f>
        <v/>
      </c>
      <c r="AD75" s="7" t="str">
        <f>+'[1]Werklijst 2020 11'!AQ76</f>
        <v>-</v>
      </c>
    </row>
    <row r="76" spans="1:43" s="33" customFormat="1" x14ac:dyDescent="0.2">
      <c r="A76" s="24">
        <f>'[1]Werklijst 2020 11'!A77</f>
        <v>3562279</v>
      </c>
      <c r="B76" s="25" t="str">
        <f>'[1]Werklijst 2020 11'!B77</f>
        <v>DROSANA 20 6 X 21</v>
      </c>
      <c r="C76" s="25" t="str">
        <f>'[1]Werklijst 2020 11'!C77</f>
        <v>GEDEON RICHTER</v>
      </c>
      <c r="D76" s="25">
        <f>'[1]Werklijst 2020 11'!H77</f>
        <v>6</v>
      </c>
      <c r="E76" s="26" t="str">
        <f>'[1]Werklijst 2020 11'!D77</f>
        <v>-</v>
      </c>
      <c r="F76" s="26" t="str">
        <f>'[1]Werklijst 2020 11'!E77</f>
        <v>-</v>
      </c>
      <c r="G76" s="27" t="str">
        <f>'[1]Werklijst 2020 11'!F77</f>
        <v>-</v>
      </c>
      <c r="H76" s="28" t="str">
        <f>'[1]Werklijst 2020 11'!G77</f>
        <v>S</v>
      </c>
      <c r="I76" s="26" t="str">
        <f>'[1]Werklijst 2020 11'!I77</f>
        <v>G</v>
      </c>
      <c r="J76" s="26" t="str">
        <f>'[1]Werklijst 2020 11'!J77</f>
        <v>-</v>
      </c>
      <c r="K76" s="29">
        <f>'[1]Werklijst 2020 11'!L77</f>
        <v>41.86</v>
      </c>
      <c r="L76" s="29">
        <f>'[1]Werklijst 2020 11'!M77</f>
        <v>41.86</v>
      </c>
      <c r="M76" s="29">
        <f>'[1]Werklijst 2020 11'!N77</f>
        <v>41.86</v>
      </c>
      <c r="N76" s="29">
        <f>'[1]Werklijst 2020 11'!P77</f>
        <v>18</v>
      </c>
      <c r="O76" s="29">
        <f>'[1]Werklijst 2020 11'!S77</f>
        <v>23.86</v>
      </c>
      <c r="P76" s="30" t="str">
        <f>'[1]Werklijst 2020 11'!T77</f>
        <v>-</v>
      </c>
      <c r="Q76" s="25" t="str">
        <f>'[1]Werklijst 2020 11'!U77</f>
        <v>-</v>
      </c>
      <c r="R76" s="29" t="str">
        <f>'[1]Werklijst 2020 11'!V77</f>
        <v>-</v>
      </c>
      <c r="S76" s="31" t="str">
        <f>'[1]Werklijst 2020 11'!W77</f>
        <v>-</v>
      </c>
      <c r="T76" s="25" t="str">
        <f>'[1]Werklijst 2020 11'!X77</f>
        <v>-</v>
      </c>
      <c r="U76" s="32">
        <f>'[1]Werklijst 2020 11'!AC77</f>
        <v>62.46</v>
      </c>
      <c r="V76" s="32" t="str">
        <f>'[1]Werklijst 2020 11'!AD77</f>
        <v/>
      </c>
      <c r="W76" s="32" t="str">
        <f>'[1]Werklijst 2020 11'!AE77</f>
        <v/>
      </c>
      <c r="X76" s="32" t="str">
        <f>'[1]Werklijst 2020 11'!AF77</f>
        <v/>
      </c>
      <c r="Y76" s="32" t="str">
        <f>'[1]Werklijst 2020 11'!AG77</f>
        <v/>
      </c>
      <c r="Z76" s="32" t="str">
        <f>'[1]Werklijst 2020 11'!AM77</f>
        <v/>
      </c>
      <c r="AA76" s="32" t="str">
        <f>'[1]Werklijst 2020 11'!AN77</f>
        <v/>
      </c>
      <c r="AB76" s="32" t="str">
        <f>'[1]Werklijst 2020 11'!AO77</f>
        <v/>
      </c>
      <c r="AC76" s="32" t="str">
        <f>'[1]Werklijst 2020 11'!AP77</f>
        <v/>
      </c>
      <c r="AD76" s="7" t="str">
        <f>+'[1]Werklijst 2020 11'!AQ77</f>
        <v>-</v>
      </c>
    </row>
    <row r="77" spans="1:43" s="33" customFormat="1" x14ac:dyDescent="0.2">
      <c r="A77" s="24">
        <f>'[1]Werklijst 2020 11'!A78</f>
        <v>3562295</v>
      </c>
      <c r="B77" s="25" t="str">
        <f>'[1]Werklijst 2020 11'!B78</f>
        <v>DROSANA 20 13 X 21</v>
      </c>
      <c r="C77" s="25" t="str">
        <f>'[1]Werklijst 2020 11'!C78</f>
        <v>GEDEON RICHTER</v>
      </c>
      <c r="D77" s="25">
        <f>'[1]Werklijst 2020 11'!H78</f>
        <v>13</v>
      </c>
      <c r="E77" s="26" t="str">
        <f>'[1]Werklijst 2020 11'!D78</f>
        <v>-</v>
      </c>
      <c r="F77" s="26" t="str">
        <f>'[1]Werklijst 2020 11'!E78</f>
        <v>-</v>
      </c>
      <c r="G77" s="27" t="str">
        <f>'[1]Werklijst 2020 11'!F78</f>
        <v>-</v>
      </c>
      <c r="H77" s="28" t="str">
        <f>'[1]Werklijst 2020 11'!G78</f>
        <v>S</v>
      </c>
      <c r="I77" s="26" t="str">
        <f>'[1]Werklijst 2020 11'!I78</f>
        <v>G</v>
      </c>
      <c r="J77" s="26" t="str">
        <f>'[1]Werklijst 2020 11'!J78</f>
        <v>-</v>
      </c>
      <c r="K77" s="29">
        <f>'[1]Werklijst 2020 11'!L78</f>
        <v>76.400000000000006</v>
      </c>
      <c r="L77" s="29">
        <f>'[1]Werklijst 2020 11'!M78</f>
        <v>76.400000000000006</v>
      </c>
      <c r="M77" s="29">
        <f>'[1]Werklijst 2020 11'!N78</f>
        <v>76.400000000000006</v>
      </c>
      <c r="N77" s="29">
        <f>'[1]Werklijst 2020 11'!P78</f>
        <v>39</v>
      </c>
      <c r="O77" s="29">
        <f>'[1]Werklijst 2020 11'!S78</f>
        <v>37.400000000000006</v>
      </c>
      <c r="P77" s="30" t="str">
        <f>'[1]Werklijst 2020 11'!T78</f>
        <v>-</v>
      </c>
      <c r="Q77" s="25" t="str">
        <f>'[1]Werklijst 2020 11'!U78</f>
        <v>-</v>
      </c>
      <c r="R77" s="29" t="str">
        <f>'[1]Werklijst 2020 11'!V78</f>
        <v>-</v>
      </c>
      <c r="S77" s="31" t="str">
        <f>'[1]Werklijst 2020 11'!W78</f>
        <v>-</v>
      </c>
      <c r="T77" s="25" t="str">
        <f>'[1]Werklijst 2020 11'!X78</f>
        <v>-</v>
      </c>
      <c r="U77" s="32">
        <f>'[1]Werklijst 2020 11'!AC78</f>
        <v>62.46</v>
      </c>
      <c r="V77" s="32" t="str">
        <f>'[1]Werklijst 2020 11'!AD78</f>
        <v/>
      </c>
      <c r="W77" s="32" t="str">
        <f>'[1]Werklijst 2020 11'!AE78</f>
        <v/>
      </c>
      <c r="X77" s="32" t="str">
        <f>'[1]Werklijst 2020 11'!AF78</f>
        <v/>
      </c>
      <c r="Y77" s="32" t="str">
        <f>'[1]Werklijst 2020 11'!AG78</f>
        <v/>
      </c>
      <c r="Z77" s="32" t="str">
        <f>'[1]Werklijst 2020 11'!AM78</f>
        <v/>
      </c>
      <c r="AA77" s="32" t="str">
        <f>'[1]Werklijst 2020 11'!AN78</f>
        <v/>
      </c>
      <c r="AB77" s="32" t="str">
        <f>'[1]Werklijst 2020 11'!AO78</f>
        <v/>
      </c>
      <c r="AC77" s="32" t="str">
        <f>'[1]Werklijst 2020 11'!AP78</f>
        <v/>
      </c>
      <c r="AD77" s="7" t="str">
        <f>+'[1]Werklijst 2020 11'!AQ78</f>
        <v>-</v>
      </c>
    </row>
    <row r="78" spans="1:43" s="33" customFormat="1" x14ac:dyDescent="0.2">
      <c r="A78" s="24">
        <f>'[1]Werklijst 2020 11'!A79</f>
        <v>3562303</v>
      </c>
      <c r="B78" s="25" t="str">
        <f>'[1]Werklijst 2020 11'!B79</f>
        <v>DROSANA 30 3 X 21</v>
      </c>
      <c r="C78" s="25" t="str">
        <f>'[1]Werklijst 2020 11'!C79</f>
        <v>GEDEON RICHTER</v>
      </c>
      <c r="D78" s="25">
        <f>'[1]Werklijst 2020 11'!H79</f>
        <v>3</v>
      </c>
      <c r="E78" s="26" t="str">
        <f>'[1]Werklijst 2020 11'!D79</f>
        <v>-</v>
      </c>
      <c r="F78" s="26" t="str">
        <f>'[1]Werklijst 2020 11'!E79</f>
        <v>-</v>
      </c>
      <c r="G78" s="27" t="str">
        <f>'[1]Werklijst 2020 11'!F79</f>
        <v>-</v>
      </c>
      <c r="H78" s="28" t="str">
        <f>'[1]Werklijst 2020 11'!G79</f>
        <v>S</v>
      </c>
      <c r="I78" s="26" t="str">
        <f>'[1]Werklijst 2020 11'!I79</f>
        <v>G</v>
      </c>
      <c r="J78" s="26" t="str">
        <f>'[1]Werklijst 2020 11'!J79</f>
        <v>-</v>
      </c>
      <c r="K78" s="29">
        <f>'[1]Werklijst 2020 11'!L79</f>
        <v>27.37</v>
      </c>
      <c r="L78" s="29">
        <f>'[1]Werklijst 2020 11'!M79</f>
        <v>27.37</v>
      </c>
      <c r="M78" s="29">
        <f>'[1]Werklijst 2020 11'!N79</f>
        <v>27.37</v>
      </c>
      <c r="N78" s="29">
        <f>'[1]Werklijst 2020 11'!P79</f>
        <v>9</v>
      </c>
      <c r="O78" s="29">
        <f>'[1]Werklijst 2020 11'!S79</f>
        <v>18.37</v>
      </c>
      <c r="P78" s="30" t="str">
        <f>'[1]Werklijst 2020 11'!T79</f>
        <v>7709942</v>
      </c>
      <c r="Q78" s="25" t="str">
        <f>'[1]Werklijst 2020 11'!U79</f>
        <v>DROSANA 30</v>
      </c>
      <c r="R78" s="29" t="str">
        <f>'[1]Werklijst 2020 11'!V79</f>
        <v>GEDEON RICHTER</v>
      </c>
      <c r="S78" s="31" t="str">
        <f>'[1]Werklijst 2020 11'!W79</f>
        <v>21 tabl</v>
      </c>
      <c r="T78" s="25">
        <f>'[1]Werklijst 2020 11'!X79</f>
        <v>1</v>
      </c>
      <c r="U78" s="32">
        <f>'[1]Werklijst 2020 11'!AC79</f>
        <v>67.75</v>
      </c>
      <c r="V78" s="32">
        <f>'[1]Werklijst 2020 11'!AD79</f>
        <v>6.0715000000000003</v>
      </c>
      <c r="W78" s="32" t="str">
        <f>'[1]Werklijst 2020 11'!AE79</f>
        <v/>
      </c>
      <c r="X78" s="32">
        <f>'[1]Werklijst 2020 11'!AF79</f>
        <v>6.0715000000000003</v>
      </c>
      <c r="Y78" s="32" t="str">
        <f>'[1]Werklijst 2020 11'!AG79</f>
        <v/>
      </c>
      <c r="Z78" s="32">
        <f>'[1]Werklijst 2020 11'!AM79</f>
        <v>3</v>
      </c>
      <c r="AA78" s="32" t="str">
        <f>'[1]Werklijst 2020 11'!AN79</f>
        <v/>
      </c>
      <c r="AB78" s="32">
        <f>'[1]Werklijst 2020 11'!AO79</f>
        <v>3.0715000000000003</v>
      </c>
      <c r="AC78" s="32" t="str">
        <f>'[1]Werklijst 2020 11'!AP79</f>
        <v/>
      </c>
      <c r="AD78" s="7" t="str">
        <f>+'[1]Werklijst 2020 11'!AQ79</f>
        <v>-</v>
      </c>
    </row>
    <row r="79" spans="1:43" s="33" customFormat="1" x14ac:dyDescent="0.2">
      <c r="A79" s="24">
        <f>'[1]Werklijst 2020 11'!A80</f>
        <v>3562311</v>
      </c>
      <c r="B79" s="25" t="str">
        <f>'[1]Werklijst 2020 11'!B80</f>
        <v>DROSANA 30 6 X 21</v>
      </c>
      <c r="C79" s="25" t="str">
        <f>'[1]Werklijst 2020 11'!C80</f>
        <v>GEDEON RICHTER</v>
      </c>
      <c r="D79" s="25">
        <f>'[1]Werklijst 2020 11'!H80</f>
        <v>6</v>
      </c>
      <c r="E79" s="26" t="str">
        <f>'[1]Werklijst 2020 11'!D80</f>
        <v>-</v>
      </c>
      <c r="F79" s="26" t="str">
        <f>'[1]Werklijst 2020 11'!E80</f>
        <v>-</v>
      </c>
      <c r="G79" s="27" t="str">
        <f>'[1]Werklijst 2020 11'!F80</f>
        <v>-</v>
      </c>
      <c r="H79" s="28" t="str">
        <f>'[1]Werklijst 2020 11'!G80</f>
        <v>S</v>
      </c>
      <c r="I79" s="26" t="str">
        <f>'[1]Werklijst 2020 11'!I80</f>
        <v>G</v>
      </c>
      <c r="J79" s="26" t="str">
        <f>'[1]Werklijst 2020 11'!J80</f>
        <v>-</v>
      </c>
      <c r="K79" s="29">
        <f>'[1]Werklijst 2020 11'!L80</f>
        <v>43.8</v>
      </c>
      <c r="L79" s="29">
        <f>'[1]Werklijst 2020 11'!M80</f>
        <v>43.8</v>
      </c>
      <c r="M79" s="29">
        <f>'[1]Werklijst 2020 11'!N80</f>
        <v>43.8</v>
      </c>
      <c r="N79" s="29">
        <f>'[1]Werklijst 2020 11'!P80</f>
        <v>18</v>
      </c>
      <c r="O79" s="29">
        <f>'[1]Werklijst 2020 11'!S80</f>
        <v>25.799999999999997</v>
      </c>
      <c r="P79" s="30" t="str">
        <f>'[1]Werklijst 2020 11'!T80</f>
        <v>-</v>
      </c>
      <c r="Q79" s="25" t="str">
        <f>'[1]Werklijst 2020 11'!U80</f>
        <v>-</v>
      </c>
      <c r="R79" s="29" t="str">
        <f>'[1]Werklijst 2020 11'!V80</f>
        <v>-</v>
      </c>
      <c r="S79" s="31" t="str">
        <f>'[1]Werklijst 2020 11'!W80</f>
        <v>-</v>
      </c>
      <c r="T79" s="25" t="str">
        <f>'[1]Werklijst 2020 11'!X80</f>
        <v>-</v>
      </c>
      <c r="U79" s="32">
        <f>'[1]Werklijst 2020 11'!AC80</f>
        <v>67.75</v>
      </c>
      <c r="V79" s="32" t="str">
        <f>'[1]Werklijst 2020 11'!AD80</f>
        <v/>
      </c>
      <c r="W79" s="32" t="str">
        <f>'[1]Werklijst 2020 11'!AE80</f>
        <v/>
      </c>
      <c r="X79" s="32" t="str">
        <f>'[1]Werklijst 2020 11'!AF80</f>
        <v/>
      </c>
      <c r="Y79" s="32" t="str">
        <f>'[1]Werklijst 2020 11'!AG80</f>
        <v/>
      </c>
      <c r="Z79" s="32" t="str">
        <f>'[1]Werklijst 2020 11'!AM80</f>
        <v/>
      </c>
      <c r="AA79" s="32" t="str">
        <f>'[1]Werklijst 2020 11'!AN80</f>
        <v/>
      </c>
      <c r="AB79" s="32" t="str">
        <f>'[1]Werklijst 2020 11'!AO80</f>
        <v/>
      </c>
      <c r="AC79" s="32" t="str">
        <f>'[1]Werklijst 2020 11'!AP80</f>
        <v/>
      </c>
      <c r="AD79" s="7" t="str">
        <f>+'[1]Werklijst 2020 11'!AQ80</f>
        <v>-</v>
      </c>
    </row>
    <row r="80" spans="1:43" s="33" customFormat="1" x14ac:dyDescent="0.2">
      <c r="A80" s="24">
        <f>'[1]Werklijst 2020 11'!A81</f>
        <v>3562329</v>
      </c>
      <c r="B80" s="25" t="str">
        <f>'[1]Werklijst 2020 11'!B81</f>
        <v>DROSANA 30 13 X 21</v>
      </c>
      <c r="C80" s="25" t="str">
        <f>'[1]Werklijst 2020 11'!C81</f>
        <v>GEDEON RICHTER</v>
      </c>
      <c r="D80" s="25">
        <f>'[1]Werklijst 2020 11'!H81</f>
        <v>13</v>
      </c>
      <c r="E80" s="26" t="str">
        <f>'[1]Werklijst 2020 11'!D81</f>
        <v>-</v>
      </c>
      <c r="F80" s="26" t="str">
        <f>'[1]Werklijst 2020 11'!E81</f>
        <v>-</v>
      </c>
      <c r="G80" s="27" t="str">
        <f>'[1]Werklijst 2020 11'!F81</f>
        <v>-</v>
      </c>
      <c r="H80" s="28" t="str">
        <f>'[1]Werklijst 2020 11'!G81</f>
        <v>S</v>
      </c>
      <c r="I80" s="26" t="str">
        <f>'[1]Werklijst 2020 11'!I81</f>
        <v>G</v>
      </c>
      <c r="J80" s="26" t="str">
        <f>'[1]Werklijst 2020 11'!J81</f>
        <v>-</v>
      </c>
      <c r="K80" s="29">
        <f>'[1]Werklijst 2020 11'!L81</f>
        <v>82.01</v>
      </c>
      <c r="L80" s="29">
        <f>'[1]Werklijst 2020 11'!M81</f>
        <v>82.01</v>
      </c>
      <c r="M80" s="29">
        <f>'[1]Werklijst 2020 11'!N81</f>
        <v>82.01</v>
      </c>
      <c r="N80" s="29">
        <f>'[1]Werklijst 2020 11'!P81</f>
        <v>39</v>
      </c>
      <c r="O80" s="29">
        <f>'[1]Werklijst 2020 11'!S81</f>
        <v>43.010000000000005</v>
      </c>
      <c r="P80" s="30" t="str">
        <f>'[1]Werklijst 2020 11'!T81</f>
        <v>-</v>
      </c>
      <c r="Q80" s="25" t="str">
        <f>'[1]Werklijst 2020 11'!U81</f>
        <v>-</v>
      </c>
      <c r="R80" s="29" t="str">
        <f>'[1]Werklijst 2020 11'!V81</f>
        <v>-</v>
      </c>
      <c r="S80" s="31" t="str">
        <f>'[1]Werklijst 2020 11'!W81</f>
        <v>-</v>
      </c>
      <c r="T80" s="25" t="str">
        <f>'[1]Werklijst 2020 11'!X81</f>
        <v>-</v>
      </c>
      <c r="U80" s="32">
        <f>'[1]Werklijst 2020 11'!AC81</f>
        <v>67.75</v>
      </c>
      <c r="V80" s="32" t="str">
        <f>'[1]Werklijst 2020 11'!AD81</f>
        <v/>
      </c>
      <c r="W80" s="32" t="str">
        <f>'[1]Werklijst 2020 11'!AE81</f>
        <v/>
      </c>
      <c r="X80" s="32" t="str">
        <f>'[1]Werklijst 2020 11'!AF81</f>
        <v/>
      </c>
      <c r="Y80" s="32" t="str">
        <f>'[1]Werklijst 2020 11'!AG81</f>
        <v/>
      </c>
      <c r="Z80" s="32" t="str">
        <f>'[1]Werklijst 2020 11'!AM81</f>
        <v/>
      </c>
      <c r="AA80" s="32" t="str">
        <f>'[1]Werklijst 2020 11'!AN81</f>
        <v/>
      </c>
      <c r="AB80" s="32" t="str">
        <f>'[1]Werklijst 2020 11'!AO81</f>
        <v/>
      </c>
      <c r="AC80" s="32" t="str">
        <f>'[1]Werklijst 2020 11'!AP81</f>
        <v/>
      </c>
      <c r="AD80" s="7" t="str">
        <f>+'[1]Werklijst 2020 11'!AQ81</f>
        <v>-</v>
      </c>
    </row>
    <row r="81" spans="1:30" s="33" customFormat="1" x14ac:dyDescent="0.2">
      <c r="A81" s="24">
        <f>'[1]Werklijst 2020 11'!A82</f>
        <v>2995744</v>
      </c>
      <c r="B81" s="25" t="str">
        <f>'[1]Werklijst 2020 11'!B82</f>
        <v>DROSEFFIK 0,02 mg/3 mg TABL 3 X 28</v>
      </c>
      <c r="C81" s="25" t="str">
        <f>'[1]Werklijst 2020 11'!C82</f>
        <v>EFFIK BENELUX</v>
      </c>
      <c r="D81" s="25">
        <f>'[1]Werklijst 2020 11'!H82</f>
        <v>3</v>
      </c>
      <c r="E81" s="26" t="str">
        <f>'[1]Werklijst 2020 11'!D82</f>
        <v>-</v>
      </c>
      <c r="F81" s="26" t="str">
        <f>'[1]Werklijst 2020 11'!E82</f>
        <v>-</v>
      </c>
      <c r="G81" s="27" t="str">
        <f>'[1]Werklijst 2020 11'!F82</f>
        <v>-</v>
      </c>
      <c r="H81" s="28" t="str">
        <f>'[1]Werklijst 2020 11'!G82</f>
        <v>S</v>
      </c>
      <c r="I81" s="26" t="str">
        <f>'[1]Werklijst 2020 11'!I82</f>
        <v>G</v>
      </c>
      <c r="J81" s="26" t="str">
        <f>'[1]Werklijst 2020 11'!J82</f>
        <v>-</v>
      </c>
      <c r="K81" s="29">
        <f>'[1]Werklijst 2020 11'!L82</f>
        <v>26.07</v>
      </c>
      <c r="L81" s="29">
        <f>'[1]Werklijst 2020 11'!M82</f>
        <v>26.07</v>
      </c>
      <c r="M81" s="29">
        <f>'[1]Werklijst 2020 11'!N82</f>
        <v>26.07</v>
      </c>
      <c r="N81" s="29">
        <f>'[1]Werklijst 2020 11'!P82</f>
        <v>9</v>
      </c>
      <c r="O81" s="29">
        <f>'[1]Werklijst 2020 11'!S82</f>
        <v>17.07</v>
      </c>
      <c r="P81" s="30" t="str">
        <f>'[1]Werklijst 2020 11'!T82</f>
        <v>7704604</v>
      </c>
      <c r="Q81" s="25" t="str">
        <f>'[1]Werklijst 2020 11'!U82</f>
        <v xml:space="preserve">DROSEFFIK 0,02 mg/3 mg TABL </v>
      </c>
      <c r="R81" s="29" t="str">
        <f>'[1]Werklijst 2020 11'!V82</f>
        <v>EFFIK BENELUX</v>
      </c>
      <c r="S81" s="31" t="str">
        <f>'[1]Werklijst 2020 11'!W82</f>
        <v>28 tabl</v>
      </c>
      <c r="T81" s="25">
        <f>'[1]Werklijst 2020 11'!X82</f>
        <v>1</v>
      </c>
      <c r="U81" s="32">
        <f>'[1]Werklijst 2020 11'!AC82</f>
        <v>69.13</v>
      </c>
      <c r="V81" s="32">
        <f>'[1]Werklijst 2020 11'!AD82</f>
        <v>6.1837999999999997</v>
      </c>
      <c r="W81" s="32" t="str">
        <f>'[1]Werklijst 2020 11'!AE82</f>
        <v/>
      </c>
      <c r="X81" s="32">
        <f>'[1]Werklijst 2020 11'!AF82</f>
        <v>6.1837999999999997</v>
      </c>
      <c r="Y81" s="32" t="str">
        <f>'[1]Werklijst 2020 11'!AG82</f>
        <v/>
      </c>
      <c r="Z81" s="32">
        <f>'[1]Werklijst 2020 11'!AM82</f>
        <v>3</v>
      </c>
      <c r="AA81" s="32" t="str">
        <f>'[1]Werklijst 2020 11'!AN82</f>
        <v/>
      </c>
      <c r="AB81" s="32">
        <f>'[1]Werklijst 2020 11'!AO82</f>
        <v>3.1837999999999997</v>
      </c>
      <c r="AC81" s="32" t="str">
        <f>'[1]Werklijst 2020 11'!AP82</f>
        <v/>
      </c>
      <c r="AD81" s="7" t="str">
        <f>+'[1]Werklijst 2020 11'!AQ82</f>
        <v>-</v>
      </c>
    </row>
    <row r="82" spans="1:30" s="33" customFormat="1" x14ac:dyDescent="0.2">
      <c r="A82" s="24">
        <f>'[1]Werklijst 2020 11'!A83</f>
        <v>2995751</v>
      </c>
      <c r="B82" s="25" t="str">
        <f>'[1]Werklijst 2020 11'!B83</f>
        <v>DROSEFFIK 0,02 mg/3 mg TABL 6 X 28</v>
      </c>
      <c r="C82" s="25" t="str">
        <f>'[1]Werklijst 2020 11'!C83</f>
        <v>EFFIK BENELUX</v>
      </c>
      <c r="D82" s="25">
        <f>'[1]Werklijst 2020 11'!H83</f>
        <v>6</v>
      </c>
      <c r="E82" s="26" t="str">
        <f>'[1]Werklijst 2020 11'!D83</f>
        <v>-</v>
      </c>
      <c r="F82" s="26" t="str">
        <f>'[1]Werklijst 2020 11'!E83</f>
        <v>-</v>
      </c>
      <c r="G82" s="27" t="str">
        <f>'[1]Werklijst 2020 11'!F83</f>
        <v>-</v>
      </c>
      <c r="H82" s="28" t="str">
        <f>'[1]Werklijst 2020 11'!G83</f>
        <v>S</v>
      </c>
      <c r="I82" s="26" t="str">
        <f>'[1]Werklijst 2020 11'!I83</f>
        <v>G</v>
      </c>
      <c r="J82" s="26" t="str">
        <f>'[1]Werklijst 2020 11'!J83</f>
        <v>-</v>
      </c>
      <c r="K82" s="29">
        <f>'[1]Werklijst 2020 11'!L83</f>
        <v>43.04</v>
      </c>
      <c r="L82" s="29">
        <f>'[1]Werklijst 2020 11'!M83</f>
        <v>43.04</v>
      </c>
      <c r="M82" s="29">
        <f>'[1]Werklijst 2020 11'!N83</f>
        <v>43.04</v>
      </c>
      <c r="N82" s="29">
        <f>'[1]Werklijst 2020 11'!P83</f>
        <v>18</v>
      </c>
      <c r="O82" s="29">
        <f>'[1]Werklijst 2020 11'!S83</f>
        <v>25.04</v>
      </c>
      <c r="P82" s="30" t="str">
        <f>'[1]Werklijst 2020 11'!T83</f>
        <v>-</v>
      </c>
      <c r="Q82" s="25" t="str">
        <f>'[1]Werklijst 2020 11'!U83</f>
        <v>-</v>
      </c>
      <c r="R82" s="29" t="str">
        <f>'[1]Werklijst 2020 11'!V83</f>
        <v>-</v>
      </c>
      <c r="S82" s="31" t="str">
        <f>'[1]Werklijst 2020 11'!W83</f>
        <v>-</v>
      </c>
      <c r="T82" s="25" t="str">
        <f>'[1]Werklijst 2020 11'!X83</f>
        <v>-</v>
      </c>
      <c r="U82" s="32">
        <f>'[1]Werklijst 2020 11'!AC83</f>
        <v>69.13</v>
      </c>
      <c r="V82" s="32" t="str">
        <f>'[1]Werklijst 2020 11'!AD83</f>
        <v/>
      </c>
      <c r="W82" s="32" t="str">
        <f>'[1]Werklijst 2020 11'!AE83</f>
        <v/>
      </c>
      <c r="X82" s="32" t="str">
        <f>'[1]Werklijst 2020 11'!AF83</f>
        <v/>
      </c>
      <c r="Y82" s="32" t="str">
        <f>'[1]Werklijst 2020 11'!AG83</f>
        <v/>
      </c>
      <c r="Z82" s="32" t="str">
        <f>'[1]Werklijst 2020 11'!AM83</f>
        <v/>
      </c>
      <c r="AA82" s="32" t="str">
        <f>'[1]Werklijst 2020 11'!AN83</f>
        <v/>
      </c>
      <c r="AB82" s="32" t="str">
        <f>'[1]Werklijst 2020 11'!AO83</f>
        <v/>
      </c>
      <c r="AC82" s="32" t="str">
        <f>'[1]Werklijst 2020 11'!AP83</f>
        <v/>
      </c>
      <c r="AD82" s="7" t="str">
        <f>+'[1]Werklijst 2020 11'!AQ83</f>
        <v>-</v>
      </c>
    </row>
    <row r="83" spans="1:30" s="33" customFormat="1" x14ac:dyDescent="0.2">
      <c r="A83" s="24">
        <f>'[1]Werklijst 2020 11'!A84</f>
        <v>2995769</v>
      </c>
      <c r="B83" s="25" t="str">
        <f>'[1]Werklijst 2020 11'!B84</f>
        <v>DROSEFFIK 0,02 mg/3 mg TABL 13 X 28</v>
      </c>
      <c r="C83" s="25" t="str">
        <f>'[1]Werklijst 2020 11'!C84</f>
        <v>EFFIK BENELUX</v>
      </c>
      <c r="D83" s="25">
        <f>'[1]Werklijst 2020 11'!H84</f>
        <v>13</v>
      </c>
      <c r="E83" s="26" t="str">
        <f>'[1]Werklijst 2020 11'!D84</f>
        <v>-</v>
      </c>
      <c r="F83" s="26" t="str">
        <f>'[1]Werklijst 2020 11'!E84</f>
        <v>-</v>
      </c>
      <c r="G83" s="27" t="str">
        <f>'[1]Werklijst 2020 11'!F84</f>
        <v>-</v>
      </c>
      <c r="H83" s="28" t="str">
        <f>'[1]Werklijst 2020 11'!G84</f>
        <v>S</v>
      </c>
      <c r="I83" s="26" t="str">
        <f>'[1]Werklijst 2020 11'!I84</f>
        <v>G</v>
      </c>
      <c r="J83" s="26" t="str">
        <f>'[1]Werklijst 2020 11'!J84</f>
        <v>-</v>
      </c>
      <c r="K83" s="29">
        <f>'[1]Werklijst 2020 11'!L84</f>
        <v>83.48</v>
      </c>
      <c r="L83" s="29">
        <f>'[1]Werklijst 2020 11'!M84</f>
        <v>83.48</v>
      </c>
      <c r="M83" s="29">
        <f>'[1]Werklijst 2020 11'!N84</f>
        <v>83.48</v>
      </c>
      <c r="N83" s="29">
        <f>'[1]Werklijst 2020 11'!P84</f>
        <v>39</v>
      </c>
      <c r="O83" s="29">
        <f>'[1]Werklijst 2020 11'!S84</f>
        <v>44.480000000000004</v>
      </c>
      <c r="P83" s="30" t="str">
        <f>'[1]Werklijst 2020 11'!T84</f>
        <v>-</v>
      </c>
      <c r="Q83" s="25" t="str">
        <f>'[1]Werklijst 2020 11'!U84</f>
        <v>-</v>
      </c>
      <c r="R83" s="29" t="str">
        <f>'[1]Werklijst 2020 11'!V84</f>
        <v>-</v>
      </c>
      <c r="S83" s="31" t="str">
        <f>'[1]Werklijst 2020 11'!W84</f>
        <v>-</v>
      </c>
      <c r="T83" s="25" t="str">
        <f>'[1]Werklijst 2020 11'!X84</f>
        <v>-</v>
      </c>
      <c r="U83" s="32">
        <f>'[1]Werklijst 2020 11'!AC84</f>
        <v>69.13</v>
      </c>
      <c r="V83" s="32" t="str">
        <f>'[1]Werklijst 2020 11'!AD84</f>
        <v/>
      </c>
      <c r="W83" s="32" t="str">
        <f>'[1]Werklijst 2020 11'!AE84</f>
        <v/>
      </c>
      <c r="X83" s="32" t="str">
        <f>'[1]Werklijst 2020 11'!AF84</f>
        <v/>
      </c>
      <c r="Y83" s="32" t="str">
        <f>'[1]Werklijst 2020 11'!AG84</f>
        <v/>
      </c>
      <c r="Z83" s="32" t="str">
        <f>'[1]Werklijst 2020 11'!AM84</f>
        <v/>
      </c>
      <c r="AA83" s="32" t="str">
        <f>'[1]Werklijst 2020 11'!AN84</f>
        <v/>
      </c>
      <c r="AB83" s="32" t="str">
        <f>'[1]Werklijst 2020 11'!AO84</f>
        <v/>
      </c>
      <c r="AC83" s="32" t="str">
        <f>'[1]Werklijst 2020 11'!AP84</f>
        <v/>
      </c>
      <c r="AD83" s="7" t="str">
        <f>+'[1]Werklijst 2020 11'!AQ84</f>
        <v>-</v>
      </c>
    </row>
    <row r="84" spans="1:30" s="33" customFormat="1" x14ac:dyDescent="0.2">
      <c r="A84" s="24">
        <f>'[1]Werklijst 2020 11'!A85</f>
        <v>2912020</v>
      </c>
      <c r="B84" s="25" t="str">
        <f>'[1]Werklijst 2020 11'!B85</f>
        <v>DROSPIBEL 0,02 mg/3 mg TABL 3 X 21</v>
      </c>
      <c r="C84" s="25" t="str">
        <f>'[1]Werklijst 2020 11'!C85</f>
        <v>EFFIK BENELUX</v>
      </c>
      <c r="D84" s="25">
        <f>'[1]Werklijst 2020 11'!H85</f>
        <v>3</v>
      </c>
      <c r="E84" s="26" t="str">
        <f>'[1]Werklijst 2020 11'!D85</f>
        <v>-</v>
      </c>
      <c r="F84" s="26" t="str">
        <f>'[1]Werklijst 2020 11'!E85</f>
        <v>-</v>
      </c>
      <c r="G84" s="27" t="str">
        <f>'[1]Werklijst 2020 11'!F85</f>
        <v>-</v>
      </c>
      <c r="H84" s="28" t="str">
        <f>'[1]Werklijst 2020 11'!G85</f>
        <v>S</v>
      </c>
      <c r="I84" s="26" t="str">
        <f>'[1]Werklijst 2020 11'!I85</f>
        <v>G</v>
      </c>
      <c r="J84" s="26" t="str">
        <f>'[1]Werklijst 2020 11'!J85</f>
        <v>-</v>
      </c>
      <c r="K84" s="29">
        <f>'[1]Werklijst 2020 11'!L85</f>
        <v>24.65</v>
      </c>
      <c r="L84" s="29">
        <f>'[1]Werklijst 2020 11'!M85</f>
        <v>24.65</v>
      </c>
      <c r="M84" s="29">
        <f>'[1]Werklijst 2020 11'!N85</f>
        <v>24.65</v>
      </c>
      <c r="N84" s="29">
        <f>'[1]Werklijst 2020 11'!P85</f>
        <v>9</v>
      </c>
      <c r="O84" s="29">
        <f>'[1]Werklijst 2020 11'!S85</f>
        <v>15.649999999999999</v>
      </c>
      <c r="P84" s="30" t="str">
        <f>'[1]Werklijst 2020 11'!T85</f>
        <v>7704612</v>
      </c>
      <c r="Q84" s="25" t="str">
        <f>'[1]Werklijst 2020 11'!U85</f>
        <v xml:space="preserve">DROSPIBEL 0,02 mg/3 mg TABL </v>
      </c>
      <c r="R84" s="29" t="str">
        <f>'[1]Werklijst 2020 11'!V85</f>
        <v>EFFIK BENELUX</v>
      </c>
      <c r="S84" s="31" t="str">
        <f>'[1]Werklijst 2020 11'!W85</f>
        <v>21 tabl</v>
      </c>
      <c r="T84" s="25">
        <f>'[1]Werklijst 2020 11'!X85</f>
        <v>1</v>
      </c>
      <c r="U84" s="32">
        <f>'[1]Werklijst 2020 11'!AC85</f>
        <v>63.17</v>
      </c>
      <c r="V84" s="32">
        <f>'[1]Werklijst 2020 11'!AD85</f>
        <v>5.6977000000000002</v>
      </c>
      <c r="W84" s="32" t="str">
        <f>'[1]Werklijst 2020 11'!AE85</f>
        <v/>
      </c>
      <c r="X84" s="32">
        <f>'[1]Werklijst 2020 11'!AF85</f>
        <v>5.6977000000000002</v>
      </c>
      <c r="Y84" s="32" t="str">
        <f>'[1]Werklijst 2020 11'!AG85</f>
        <v/>
      </c>
      <c r="Z84" s="32">
        <f>'[1]Werklijst 2020 11'!AM85</f>
        <v>3</v>
      </c>
      <c r="AA84" s="32" t="str">
        <f>'[1]Werklijst 2020 11'!AN85</f>
        <v/>
      </c>
      <c r="AB84" s="32">
        <f>'[1]Werklijst 2020 11'!AO85</f>
        <v>2.6977000000000002</v>
      </c>
      <c r="AC84" s="32" t="str">
        <f>'[1]Werklijst 2020 11'!AP85</f>
        <v/>
      </c>
      <c r="AD84" s="7" t="str">
        <f>+'[1]Werklijst 2020 11'!AQ85</f>
        <v>-</v>
      </c>
    </row>
    <row r="85" spans="1:30" s="33" customFormat="1" x14ac:dyDescent="0.2">
      <c r="A85" s="24">
        <f>'[1]Werklijst 2020 11'!A86</f>
        <v>2912038</v>
      </c>
      <c r="B85" s="25" t="str">
        <f>'[1]Werklijst 2020 11'!B86</f>
        <v>DROSPIBEL 0,02 mg/3 mg TABL 6 X 21</v>
      </c>
      <c r="C85" s="25" t="str">
        <f>'[1]Werklijst 2020 11'!C86</f>
        <v>EFFIK BENELUX</v>
      </c>
      <c r="D85" s="25">
        <f>'[1]Werklijst 2020 11'!H86</f>
        <v>6</v>
      </c>
      <c r="E85" s="26" t="str">
        <f>'[1]Werklijst 2020 11'!D86</f>
        <v>-</v>
      </c>
      <c r="F85" s="26" t="str">
        <f>'[1]Werklijst 2020 11'!E86</f>
        <v>-</v>
      </c>
      <c r="G85" s="27" t="str">
        <f>'[1]Werklijst 2020 11'!F86</f>
        <v>-</v>
      </c>
      <c r="H85" s="28" t="str">
        <f>'[1]Werklijst 2020 11'!G86</f>
        <v>S</v>
      </c>
      <c r="I85" s="26" t="str">
        <f>'[1]Werklijst 2020 11'!I86</f>
        <v>G</v>
      </c>
      <c r="J85" s="26" t="str">
        <f>'[1]Werklijst 2020 11'!J86</f>
        <v>-</v>
      </c>
      <c r="K85" s="29">
        <f>'[1]Werklijst 2020 11'!L86</f>
        <v>40.159999999999997</v>
      </c>
      <c r="L85" s="29">
        <f>'[1]Werklijst 2020 11'!M86</f>
        <v>40.159999999999997</v>
      </c>
      <c r="M85" s="29">
        <f>'[1]Werklijst 2020 11'!N86</f>
        <v>40.159999999999997</v>
      </c>
      <c r="N85" s="29">
        <f>'[1]Werklijst 2020 11'!P86</f>
        <v>18</v>
      </c>
      <c r="O85" s="29">
        <f>'[1]Werklijst 2020 11'!S86</f>
        <v>22.159999999999997</v>
      </c>
      <c r="P85" s="30" t="str">
        <f>'[1]Werklijst 2020 11'!T86</f>
        <v>-</v>
      </c>
      <c r="Q85" s="25" t="str">
        <f>'[1]Werklijst 2020 11'!U86</f>
        <v>-</v>
      </c>
      <c r="R85" s="29" t="str">
        <f>'[1]Werklijst 2020 11'!V86</f>
        <v>-</v>
      </c>
      <c r="S85" s="31" t="str">
        <f>'[1]Werklijst 2020 11'!W86</f>
        <v>-</v>
      </c>
      <c r="T85" s="25" t="str">
        <f>'[1]Werklijst 2020 11'!X86</f>
        <v>-</v>
      </c>
      <c r="U85" s="32">
        <f>'[1]Werklijst 2020 11'!AC86</f>
        <v>63.17</v>
      </c>
      <c r="V85" s="32" t="str">
        <f>'[1]Werklijst 2020 11'!AD86</f>
        <v/>
      </c>
      <c r="W85" s="32" t="str">
        <f>'[1]Werklijst 2020 11'!AE86</f>
        <v/>
      </c>
      <c r="X85" s="32" t="str">
        <f>'[1]Werklijst 2020 11'!AF86</f>
        <v/>
      </c>
      <c r="Y85" s="32" t="str">
        <f>'[1]Werklijst 2020 11'!AG86</f>
        <v/>
      </c>
      <c r="Z85" s="32" t="str">
        <f>'[1]Werklijst 2020 11'!AM86</f>
        <v/>
      </c>
      <c r="AA85" s="32" t="str">
        <f>'[1]Werklijst 2020 11'!AN86</f>
        <v/>
      </c>
      <c r="AB85" s="32" t="str">
        <f>'[1]Werklijst 2020 11'!AO86</f>
        <v/>
      </c>
      <c r="AC85" s="32" t="str">
        <f>'[1]Werklijst 2020 11'!AP86</f>
        <v/>
      </c>
      <c r="AD85" s="7" t="str">
        <f>+'[1]Werklijst 2020 11'!AQ86</f>
        <v>-</v>
      </c>
    </row>
    <row r="86" spans="1:30" s="33" customFormat="1" x14ac:dyDescent="0.2">
      <c r="A86" s="24">
        <f>'[1]Werklijst 2020 11'!A87</f>
        <v>2912046</v>
      </c>
      <c r="B86" s="25" t="str">
        <f>'[1]Werklijst 2020 11'!B87</f>
        <v>DROSPIBEL 0,02 mg/3 mg TABL 13 X 21</v>
      </c>
      <c r="C86" s="25" t="str">
        <f>'[1]Werklijst 2020 11'!C87</f>
        <v>EFFIK BENELUX</v>
      </c>
      <c r="D86" s="25">
        <f>'[1]Werklijst 2020 11'!H87</f>
        <v>13</v>
      </c>
      <c r="E86" s="26" t="str">
        <f>'[1]Werklijst 2020 11'!D87</f>
        <v>-</v>
      </c>
      <c r="F86" s="26" t="str">
        <f>'[1]Werklijst 2020 11'!E87</f>
        <v>-</v>
      </c>
      <c r="G86" s="27" t="str">
        <f>'[1]Werklijst 2020 11'!F87</f>
        <v>-</v>
      </c>
      <c r="H86" s="28" t="str">
        <f>'[1]Werklijst 2020 11'!G87</f>
        <v>S</v>
      </c>
      <c r="I86" s="26" t="str">
        <f>'[1]Werklijst 2020 11'!I87</f>
        <v>G</v>
      </c>
      <c r="J86" s="26" t="str">
        <f>'[1]Werklijst 2020 11'!J87</f>
        <v>-</v>
      </c>
      <c r="K86" s="29">
        <f>'[1]Werklijst 2020 11'!L87</f>
        <v>77.16</v>
      </c>
      <c r="L86" s="29">
        <f>'[1]Werklijst 2020 11'!M87</f>
        <v>77.16</v>
      </c>
      <c r="M86" s="29">
        <f>'[1]Werklijst 2020 11'!N87</f>
        <v>77.16</v>
      </c>
      <c r="N86" s="29">
        <f>'[1]Werklijst 2020 11'!P87</f>
        <v>39</v>
      </c>
      <c r="O86" s="29">
        <f>'[1]Werklijst 2020 11'!S87</f>
        <v>38.159999999999997</v>
      </c>
      <c r="P86" s="30" t="str">
        <f>'[1]Werklijst 2020 11'!T87</f>
        <v>-</v>
      </c>
      <c r="Q86" s="25" t="str">
        <f>'[1]Werklijst 2020 11'!U87</f>
        <v>-</v>
      </c>
      <c r="R86" s="29" t="str">
        <f>'[1]Werklijst 2020 11'!V87</f>
        <v>-</v>
      </c>
      <c r="S86" s="31" t="str">
        <f>'[1]Werklijst 2020 11'!W87</f>
        <v>-</v>
      </c>
      <c r="T86" s="25" t="str">
        <f>'[1]Werklijst 2020 11'!X87</f>
        <v>-</v>
      </c>
      <c r="U86" s="32">
        <f>'[1]Werklijst 2020 11'!AC87</f>
        <v>63.17</v>
      </c>
      <c r="V86" s="32" t="str">
        <f>'[1]Werklijst 2020 11'!AD87</f>
        <v/>
      </c>
      <c r="W86" s="32" t="str">
        <f>'[1]Werklijst 2020 11'!AE87</f>
        <v/>
      </c>
      <c r="X86" s="32" t="str">
        <f>'[1]Werklijst 2020 11'!AF87</f>
        <v/>
      </c>
      <c r="Y86" s="32" t="str">
        <f>'[1]Werklijst 2020 11'!AG87</f>
        <v/>
      </c>
      <c r="Z86" s="32" t="str">
        <f>'[1]Werklijst 2020 11'!AM87</f>
        <v/>
      </c>
      <c r="AA86" s="32" t="str">
        <f>'[1]Werklijst 2020 11'!AN87</f>
        <v/>
      </c>
      <c r="AB86" s="32" t="str">
        <f>'[1]Werklijst 2020 11'!AO87</f>
        <v/>
      </c>
      <c r="AC86" s="32" t="str">
        <f>'[1]Werklijst 2020 11'!AP87</f>
        <v/>
      </c>
      <c r="AD86" s="7" t="str">
        <f>+'[1]Werklijst 2020 11'!AQ87</f>
        <v>-</v>
      </c>
    </row>
    <row r="87" spans="1:30" s="33" customFormat="1" x14ac:dyDescent="0.2">
      <c r="A87" s="24">
        <f>'[1]Werklijst 2020 11'!A88</f>
        <v>2912061</v>
      </c>
      <c r="B87" s="25" t="str">
        <f>'[1]Werklijst 2020 11'!B88</f>
        <v>DROSPIBEL 0,03 mg/3 mg TABL 3 X 21</v>
      </c>
      <c r="C87" s="25" t="str">
        <f>'[1]Werklijst 2020 11'!C88</f>
        <v>EFFIK BENELUX</v>
      </c>
      <c r="D87" s="25">
        <f>'[1]Werklijst 2020 11'!H88</f>
        <v>3</v>
      </c>
      <c r="E87" s="26" t="str">
        <f>'[1]Werklijst 2020 11'!D88</f>
        <v>-</v>
      </c>
      <c r="F87" s="26" t="str">
        <f>'[1]Werklijst 2020 11'!E88</f>
        <v>-</v>
      </c>
      <c r="G87" s="27" t="str">
        <f>'[1]Werklijst 2020 11'!F88</f>
        <v>-</v>
      </c>
      <c r="H87" s="28" t="str">
        <f>'[1]Werklijst 2020 11'!G88</f>
        <v>S</v>
      </c>
      <c r="I87" s="26" t="str">
        <f>'[1]Werklijst 2020 11'!I88</f>
        <v>G</v>
      </c>
      <c r="J87" s="26" t="str">
        <f>'[1]Werklijst 2020 11'!J88</f>
        <v>-</v>
      </c>
      <c r="K87" s="29">
        <f>'[1]Werklijst 2020 11'!L88</f>
        <v>24.24</v>
      </c>
      <c r="L87" s="29">
        <f>'[1]Werklijst 2020 11'!M88</f>
        <v>24.24</v>
      </c>
      <c r="M87" s="29">
        <f>'[1]Werklijst 2020 11'!N88</f>
        <v>24.24</v>
      </c>
      <c r="N87" s="29">
        <f>'[1]Werklijst 2020 11'!P88</f>
        <v>9</v>
      </c>
      <c r="O87" s="29">
        <f>'[1]Werklijst 2020 11'!S88</f>
        <v>15.239999999999998</v>
      </c>
      <c r="P87" s="30" t="str">
        <f>'[1]Werklijst 2020 11'!T88</f>
        <v>7704620</v>
      </c>
      <c r="Q87" s="25" t="str">
        <f>'[1]Werklijst 2020 11'!U88</f>
        <v xml:space="preserve">DROSPIBEL 0,03 mg/3 mg TABL </v>
      </c>
      <c r="R87" s="29" t="str">
        <f>'[1]Werklijst 2020 11'!V88</f>
        <v>EFFIK BENELUX</v>
      </c>
      <c r="S87" s="31" t="str">
        <f>'[1]Werklijst 2020 11'!W88</f>
        <v>21 tabl</v>
      </c>
      <c r="T87" s="25">
        <f>'[1]Werklijst 2020 11'!X88</f>
        <v>1</v>
      </c>
      <c r="U87" s="32">
        <f>'[1]Werklijst 2020 11'!AC88</f>
        <v>65.849999999999994</v>
      </c>
      <c r="V87" s="32">
        <f>'[1]Werklijst 2020 11'!AD88</f>
        <v>5.9161999999999999</v>
      </c>
      <c r="W87" s="32" t="str">
        <f>'[1]Werklijst 2020 11'!AE88</f>
        <v/>
      </c>
      <c r="X87" s="32">
        <f>'[1]Werklijst 2020 11'!AF88</f>
        <v>5.9161999999999999</v>
      </c>
      <c r="Y87" s="32" t="str">
        <f>'[1]Werklijst 2020 11'!AG88</f>
        <v/>
      </c>
      <c r="Z87" s="32">
        <f>'[1]Werklijst 2020 11'!AM88</f>
        <v>3</v>
      </c>
      <c r="AA87" s="32" t="str">
        <f>'[1]Werklijst 2020 11'!AN88</f>
        <v/>
      </c>
      <c r="AB87" s="32">
        <f>'[1]Werklijst 2020 11'!AO88</f>
        <v>2.9161999999999999</v>
      </c>
      <c r="AC87" s="32" t="str">
        <f>'[1]Werklijst 2020 11'!AP88</f>
        <v/>
      </c>
      <c r="AD87" s="7" t="str">
        <f>+'[1]Werklijst 2020 11'!AQ88</f>
        <v>-</v>
      </c>
    </row>
    <row r="88" spans="1:30" s="33" customFormat="1" x14ac:dyDescent="0.2">
      <c r="A88" s="24">
        <f>'[1]Werklijst 2020 11'!A89</f>
        <v>2912079</v>
      </c>
      <c r="B88" s="25" t="str">
        <f>'[1]Werklijst 2020 11'!B89</f>
        <v>DROSPIBEL 0,03 mg/3 mg TABL 6 X 21</v>
      </c>
      <c r="C88" s="25" t="str">
        <f>'[1]Werklijst 2020 11'!C89</f>
        <v>EFFIK BENELUX</v>
      </c>
      <c r="D88" s="25">
        <f>'[1]Werklijst 2020 11'!H89</f>
        <v>6</v>
      </c>
      <c r="E88" s="26" t="str">
        <f>'[1]Werklijst 2020 11'!D89</f>
        <v>-</v>
      </c>
      <c r="F88" s="26" t="str">
        <f>'[1]Werklijst 2020 11'!E89</f>
        <v>-</v>
      </c>
      <c r="G88" s="27" t="str">
        <f>'[1]Werklijst 2020 11'!F89</f>
        <v>-</v>
      </c>
      <c r="H88" s="28" t="str">
        <f>'[1]Werklijst 2020 11'!G89</f>
        <v>S</v>
      </c>
      <c r="I88" s="26" t="str">
        <f>'[1]Werklijst 2020 11'!I89</f>
        <v>G</v>
      </c>
      <c r="J88" s="26" t="str">
        <f>'[1]Werklijst 2020 11'!J89</f>
        <v>-</v>
      </c>
      <c r="K88" s="29">
        <f>'[1]Werklijst 2020 11'!L89</f>
        <v>40.08</v>
      </c>
      <c r="L88" s="29">
        <f>'[1]Werklijst 2020 11'!M89</f>
        <v>40.08</v>
      </c>
      <c r="M88" s="29">
        <f>'[1]Werklijst 2020 11'!N89</f>
        <v>40.08</v>
      </c>
      <c r="N88" s="29">
        <f>'[1]Werklijst 2020 11'!P89</f>
        <v>18</v>
      </c>
      <c r="O88" s="29">
        <f>'[1]Werklijst 2020 11'!S89</f>
        <v>22.08</v>
      </c>
      <c r="P88" s="30" t="str">
        <f>'[1]Werklijst 2020 11'!T89</f>
        <v>-</v>
      </c>
      <c r="Q88" s="25" t="str">
        <f>'[1]Werklijst 2020 11'!U89</f>
        <v>-</v>
      </c>
      <c r="R88" s="29" t="str">
        <f>'[1]Werklijst 2020 11'!V89</f>
        <v>-</v>
      </c>
      <c r="S88" s="31" t="str">
        <f>'[1]Werklijst 2020 11'!W89</f>
        <v>-</v>
      </c>
      <c r="T88" s="25" t="str">
        <f>'[1]Werklijst 2020 11'!X89</f>
        <v>-</v>
      </c>
      <c r="U88" s="32">
        <f>'[1]Werklijst 2020 11'!AC89</f>
        <v>65.849999999999994</v>
      </c>
      <c r="V88" s="32" t="str">
        <f>'[1]Werklijst 2020 11'!AD89</f>
        <v/>
      </c>
      <c r="W88" s="32" t="str">
        <f>'[1]Werklijst 2020 11'!AE89</f>
        <v/>
      </c>
      <c r="X88" s="32" t="str">
        <f>'[1]Werklijst 2020 11'!AF89</f>
        <v/>
      </c>
      <c r="Y88" s="32" t="str">
        <f>'[1]Werklijst 2020 11'!AG89</f>
        <v/>
      </c>
      <c r="Z88" s="32" t="str">
        <f>'[1]Werklijst 2020 11'!AM89</f>
        <v/>
      </c>
      <c r="AA88" s="32" t="str">
        <f>'[1]Werklijst 2020 11'!AN89</f>
        <v/>
      </c>
      <c r="AB88" s="32" t="str">
        <f>'[1]Werklijst 2020 11'!AO89</f>
        <v/>
      </c>
      <c r="AC88" s="32" t="str">
        <f>'[1]Werklijst 2020 11'!AP89</f>
        <v/>
      </c>
      <c r="AD88" s="7" t="str">
        <f>+'[1]Werklijst 2020 11'!AQ89</f>
        <v>-</v>
      </c>
    </row>
    <row r="89" spans="1:30" s="33" customFormat="1" x14ac:dyDescent="0.2">
      <c r="A89" s="24">
        <f>'[1]Werklijst 2020 11'!A90</f>
        <v>2912087</v>
      </c>
      <c r="B89" s="25" t="str">
        <f>'[1]Werklijst 2020 11'!B90</f>
        <v>DROSPIBEL 0,03 mg/3 mg TABL 13 X 21</v>
      </c>
      <c r="C89" s="25" t="str">
        <f>'[1]Werklijst 2020 11'!C90</f>
        <v>EFFIK BENELUX</v>
      </c>
      <c r="D89" s="25">
        <f>'[1]Werklijst 2020 11'!H90</f>
        <v>13</v>
      </c>
      <c r="E89" s="26" t="str">
        <f>'[1]Werklijst 2020 11'!D90</f>
        <v>-</v>
      </c>
      <c r="F89" s="26" t="str">
        <f>'[1]Werklijst 2020 11'!E90</f>
        <v>-</v>
      </c>
      <c r="G89" s="27" t="str">
        <f>'[1]Werklijst 2020 11'!F90</f>
        <v>-</v>
      </c>
      <c r="H89" s="28" t="str">
        <f>'[1]Werklijst 2020 11'!G90</f>
        <v>S</v>
      </c>
      <c r="I89" s="26" t="str">
        <f>'[1]Werklijst 2020 11'!I90</f>
        <v>G</v>
      </c>
      <c r="J89" s="26" t="str">
        <f>'[1]Werklijst 2020 11'!J90</f>
        <v>-</v>
      </c>
      <c r="K89" s="29">
        <f>'[1]Werklijst 2020 11'!L90</f>
        <v>80</v>
      </c>
      <c r="L89" s="29">
        <f>'[1]Werklijst 2020 11'!M90</f>
        <v>80</v>
      </c>
      <c r="M89" s="29">
        <f>'[1]Werklijst 2020 11'!N90</f>
        <v>80</v>
      </c>
      <c r="N89" s="29">
        <f>'[1]Werklijst 2020 11'!P90</f>
        <v>39</v>
      </c>
      <c r="O89" s="29">
        <f>'[1]Werklijst 2020 11'!S90</f>
        <v>41</v>
      </c>
      <c r="P89" s="30" t="str">
        <f>'[1]Werklijst 2020 11'!T90</f>
        <v>-</v>
      </c>
      <c r="Q89" s="25" t="str">
        <f>'[1]Werklijst 2020 11'!U90</f>
        <v>-</v>
      </c>
      <c r="R89" s="29" t="str">
        <f>'[1]Werklijst 2020 11'!V90</f>
        <v>-</v>
      </c>
      <c r="S89" s="31" t="str">
        <f>'[1]Werklijst 2020 11'!W90</f>
        <v>-</v>
      </c>
      <c r="T89" s="25" t="str">
        <f>'[1]Werklijst 2020 11'!X90</f>
        <v>-</v>
      </c>
      <c r="U89" s="32">
        <f>'[1]Werklijst 2020 11'!AC90</f>
        <v>65.849999999999994</v>
      </c>
      <c r="V89" s="32" t="str">
        <f>'[1]Werklijst 2020 11'!AD90</f>
        <v/>
      </c>
      <c r="W89" s="32" t="str">
        <f>'[1]Werklijst 2020 11'!AE90</f>
        <v/>
      </c>
      <c r="X89" s="32" t="str">
        <f>'[1]Werklijst 2020 11'!AF90</f>
        <v/>
      </c>
      <c r="Y89" s="32" t="str">
        <f>'[1]Werklijst 2020 11'!AG90</f>
        <v/>
      </c>
      <c r="Z89" s="32" t="str">
        <f>'[1]Werklijst 2020 11'!AM90</f>
        <v/>
      </c>
      <c r="AA89" s="32" t="str">
        <f>'[1]Werklijst 2020 11'!AN90</f>
        <v/>
      </c>
      <c r="AB89" s="32" t="str">
        <f>'[1]Werklijst 2020 11'!AO90</f>
        <v/>
      </c>
      <c r="AC89" s="32" t="str">
        <f>'[1]Werklijst 2020 11'!AP90</f>
        <v/>
      </c>
      <c r="AD89" s="7" t="str">
        <f>+'[1]Werklijst 2020 11'!AQ90</f>
        <v>-</v>
      </c>
    </row>
    <row r="90" spans="1:30" s="33" customFormat="1" x14ac:dyDescent="0.2">
      <c r="A90" s="24">
        <f>'[1]Werklijst 2020 11'!A91</f>
        <v>2969061</v>
      </c>
      <c r="B90" s="25" t="str">
        <f>'[1]Werklijst 2020 11'!B91</f>
        <v>DROSPIBEL CONTINU 0,02 mg/3 mg TABL 3 X 28</v>
      </c>
      <c r="C90" s="25" t="str">
        <f>'[1]Werklijst 2020 11'!C91</f>
        <v>EFFIK BENELUX</v>
      </c>
      <c r="D90" s="25">
        <f>'[1]Werklijst 2020 11'!H91</f>
        <v>3</v>
      </c>
      <c r="E90" s="26" t="str">
        <f>'[1]Werklijst 2020 11'!D91</f>
        <v>-</v>
      </c>
      <c r="F90" s="26" t="str">
        <f>'[1]Werklijst 2020 11'!E91</f>
        <v>-</v>
      </c>
      <c r="G90" s="27" t="str">
        <f>'[1]Werklijst 2020 11'!F91</f>
        <v>-</v>
      </c>
      <c r="H90" s="28" t="str">
        <f>'[1]Werklijst 2020 11'!G91</f>
        <v>S</v>
      </c>
      <c r="I90" s="26" t="str">
        <f>'[1]Werklijst 2020 11'!I91</f>
        <v>G</v>
      </c>
      <c r="J90" s="26" t="str">
        <f>'[1]Werklijst 2020 11'!J91</f>
        <v>-</v>
      </c>
      <c r="K90" s="29">
        <f>'[1]Werklijst 2020 11'!L91</f>
        <v>24.76</v>
      </c>
      <c r="L90" s="29">
        <f>'[1]Werklijst 2020 11'!M91</f>
        <v>24.76</v>
      </c>
      <c r="M90" s="29">
        <f>'[1]Werklijst 2020 11'!N91</f>
        <v>24.76</v>
      </c>
      <c r="N90" s="29">
        <f>'[1]Werklijst 2020 11'!P91</f>
        <v>9</v>
      </c>
      <c r="O90" s="29">
        <f>'[1]Werklijst 2020 11'!S91</f>
        <v>15.760000000000002</v>
      </c>
      <c r="P90" s="30" t="str">
        <f>'[1]Werklijst 2020 11'!T91</f>
        <v>7704893</v>
      </c>
      <c r="Q90" s="25" t="str">
        <f>'[1]Werklijst 2020 11'!U91</f>
        <v xml:space="preserve">DROSPIBEL CONTINU 0,02 mg/3 mg TABL </v>
      </c>
      <c r="R90" s="29" t="str">
        <f>'[1]Werklijst 2020 11'!V91</f>
        <v>EFFIK BENELUX</v>
      </c>
      <c r="S90" s="31" t="str">
        <f>'[1]Werklijst 2020 11'!W91</f>
        <v>28 tabl</v>
      </c>
      <c r="T90" s="25">
        <f>'[1]Werklijst 2020 11'!X91</f>
        <v>1</v>
      </c>
      <c r="U90" s="32">
        <f>'[1]Werklijst 2020 11'!AC91</f>
        <v>63.28</v>
      </c>
      <c r="V90" s="32">
        <f>'[1]Werklijst 2020 11'!AD91</f>
        <v>5.7069000000000001</v>
      </c>
      <c r="W90" s="32" t="str">
        <f>'[1]Werklijst 2020 11'!AE91</f>
        <v/>
      </c>
      <c r="X90" s="32">
        <f>'[1]Werklijst 2020 11'!AF91</f>
        <v>5.7069000000000001</v>
      </c>
      <c r="Y90" s="32" t="str">
        <f>'[1]Werklijst 2020 11'!AG91</f>
        <v/>
      </c>
      <c r="Z90" s="32">
        <f>'[1]Werklijst 2020 11'!AM91</f>
        <v>3</v>
      </c>
      <c r="AA90" s="32" t="str">
        <f>'[1]Werklijst 2020 11'!AN91</f>
        <v/>
      </c>
      <c r="AB90" s="32">
        <f>'[1]Werklijst 2020 11'!AO91</f>
        <v>2.7069000000000001</v>
      </c>
      <c r="AC90" s="32" t="str">
        <f>'[1]Werklijst 2020 11'!AP91</f>
        <v/>
      </c>
      <c r="AD90" s="7" t="str">
        <f>+'[1]Werklijst 2020 11'!AQ91</f>
        <v>-</v>
      </c>
    </row>
    <row r="91" spans="1:30" s="33" customFormat="1" x14ac:dyDescent="0.2">
      <c r="A91" s="24">
        <f>'[1]Werklijst 2020 11'!A92</f>
        <v>2969079</v>
      </c>
      <c r="B91" s="25" t="str">
        <f>'[1]Werklijst 2020 11'!B92</f>
        <v>DROSPIBEL CONTINU 0,02 mg/3 mg TABL 6 X 28</v>
      </c>
      <c r="C91" s="25" t="str">
        <f>'[1]Werklijst 2020 11'!C92</f>
        <v>EFFIK BENELUX</v>
      </c>
      <c r="D91" s="25">
        <f>'[1]Werklijst 2020 11'!H92</f>
        <v>6</v>
      </c>
      <c r="E91" s="26" t="str">
        <f>'[1]Werklijst 2020 11'!D92</f>
        <v>-</v>
      </c>
      <c r="F91" s="26" t="str">
        <f>'[1]Werklijst 2020 11'!E92</f>
        <v>-</v>
      </c>
      <c r="G91" s="27" t="str">
        <f>'[1]Werklijst 2020 11'!F92</f>
        <v>-</v>
      </c>
      <c r="H91" s="28" t="str">
        <f>'[1]Werklijst 2020 11'!G92</f>
        <v>S</v>
      </c>
      <c r="I91" s="26" t="str">
        <f>'[1]Werklijst 2020 11'!I92</f>
        <v>G</v>
      </c>
      <c r="J91" s="26" t="str">
        <f>'[1]Werklijst 2020 11'!J92</f>
        <v>-</v>
      </c>
      <c r="K91" s="29">
        <f>'[1]Werklijst 2020 11'!L92</f>
        <v>40.28</v>
      </c>
      <c r="L91" s="29">
        <f>'[1]Werklijst 2020 11'!M92</f>
        <v>40.28</v>
      </c>
      <c r="M91" s="29">
        <f>'[1]Werklijst 2020 11'!N92</f>
        <v>40.28</v>
      </c>
      <c r="N91" s="29">
        <f>'[1]Werklijst 2020 11'!P92</f>
        <v>18</v>
      </c>
      <c r="O91" s="29">
        <f>'[1]Werklijst 2020 11'!S92</f>
        <v>22.28</v>
      </c>
      <c r="P91" s="30" t="str">
        <f>'[1]Werklijst 2020 11'!T92</f>
        <v>-</v>
      </c>
      <c r="Q91" s="25" t="str">
        <f>'[1]Werklijst 2020 11'!U92</f>
        <v>-</v>
      </c>
      <c r="R91" s="29" t="str">
        <f>'[1]Werklijst 2020 11'!V92</f>
        <v>-</v>
      </c>
      <c r="S91" s="31" t="str">
        <f>'[1]Werklijst 2020 11'!W92</f>
        <v>-</v>
      </c>
      <c r="T91" s="25" t="str">
        <f>'[1]Werklijst 2020 11'!X92</f>
        <v>-</v>
      </c>
      <c r="U91" s="32">
        <f>'[1]Werklijst 2020 11'!AC92</f>
        <v>63.28</v>
      </c>
      <c r="V91" s="32" t="str">
        <f>'[1]Werklijst 2020 11'!AD92</f>
        <v/>
      </c>
      <c r="W91" s="32" t="str">
        <f>'[1]Werklijst 2020 11'!AE92</f>
        <v/>
      </c>
      <c r="X91" s="32" t="str">
        <f>'[1]Werklijst 2020 11'!AF92</f>
        <v/>
      </c>
      <c r="Y91" s="32" t="str">
        <f>'[1]Werklijst 2020 11'!AG92</f>
        <v/>
      </c>
      <c r="Z91" s="32" t="str">
        <f>'[1]Werklijst 2020 11'!AM92</f>
        <v/>
      </c>
      <c r="AA91" s="32" t="str">
        <f>'[1]Werklijst 2020 11'!AN92</f>
        <v/>
      </c>
      <c r="AB91" s="32" t="str">
        <f>'[1]Werklijst 2020 11'!AO92</f>
        <v/>
      </c>
      <c r="AC91" s="32" t="str">
        <f>'[1]Werklijst 2020 11'!AP92</f>
        <v/>
      </c>
      <c r="AD91" s="7" t="str">
        <f>+'[1]Werklijst 2020 11'!AQ92</f>
        <v>-</v>
      </c>
    </row>
    <row r="92" spans="1:30" s="33" customFormat="1" x14ac:dyDescent="0.2">
      <c r="A92" s="24">
        <f>'[1]Werklijst 2020 11'!A93</f>
        <v>2969087</v>
      </c>
      <c r="B92" s="25" t="str">
        <f>'[1]Werklijst 2020 11'!B93</f>
        <v>DROSPIBEL CONTINU 0,02 mg/3 mg TABL 13 X 28</v>
      </c>
      <c r="C92" s="25" t="str">
        <f>'[1]Werklijst 2020 11'!C93</f>
        <v>EFFIK BENELUX</v>
      </c>
      <c r="D92" s="25">
        <f>'[1]Werklijst 2020 11'!H93</f>
        <v>13</v>
      </c>
      <c r="E92" s="26" t="str">
        <f>'[1]Werklijst 2020 11'!D93</f>
        <v>-</v>
      </c>
      <c r="F92" s="26" t="str">
        <f>'[1]Werklijst 2020 11'!E93</f>
        <v>-</v>
      </c>
      <c r="G92" s="27" t="str">
        <f>'[1]Werklijst 2020 11'!F93</f>
        <v>-</v>
      </c>
      <c r="H92" s="28" t="str">
        <f>'[1]Werklijst 2020 11'!G93</f>
        <v>S</v>
      </c>
      <c r="I92" s="26" t="str">
        <f>'[1]Werklijst 2020 11'!I93</f>
        <v>G</v>
      </c>
      <c r="J92" s="26" t="str">
        <f>'[1]Werklijst 2020 11'!J93</f>
        <v>-</v>
      </c>
      <c r="K92" s="29">
        <f>'[1]Werklijst 2020 11'!L93</f>
        <v>77.27</v>
      </c>
      <c r="L92" s="29">
        <f>'[1]Werklijst 2020 11'!M93</f>
        <v>77.27</v>
      </c>
      <c r="M92" s="29">
        <f>'[1]Werklijst 2020 11'!N93</f>
        <v>77.27</v>
      </c>
      <c r="N92" s="29">
        <f>'[1]Werklijst 2020 11'!P93</f>
        <v>39</v>
      </c>
      <c r="O92" s="29">
        <f>'[1]Werklijst 2020 11'!S93</f>
        <v>38.269999999999996</v>
      </c>
      <c r="P92" s="30" t="str">
        <f>'[1]Werklijst 2020 11'!T93</f>
        <v>-</v>
      </c>
      <c r="Q92" s="25" t="str">
        <f>'[1]Werklijst 2020 11'!U93</f>
        <v>-</v>
      </c>
      <c r="R92" s="29" t="str">
        <f>'[1]Werklijst 2020 11'!V93</f>
        <v>-</v>
      </c>
      <c r="S92" s="31" t="str">
        <f>'[1]Werklijst 2020 11'!W93</f>
        <v>-</v>
      </c>
      <c r="T92" s="25" t="str">
        <f>'[1]Werklijst 2020 11'!X93</f>
        <v>-</v>
      </c>
      <c r="U92" s="32">
        <f>'[1]Werklijst 2020 11'!AC93</f>
        <v>63.28</v>
      </c>
      <c r="V92" s="32" t="str">
        <f>'[1]Werklijst 2020 11'!AD93</f>
        <v/>
      </c>
      <c r="W92" s="32" t="str">
        <f>'[1]Werklijst 2020 11'!AE93</f>
        <v/>
      </c>
      <c r="X92" s="32" t="str">
        <f>'[1]Werklijst 2020 11'!AF93</f>
        <v/>
      </c>
      <c r="Y92" s="32" t="str">
        <f>'[1]Werklijst 2020 11'!AG93</f>
        <v/>
      </c>
      <c r="Z92" s="32" t="str">
        <f>'[1]Werklijst 2020 11'!AM93</f>
        <v/>
      </c>
      <c r="AA92" s="32" t="str">
        <f>'[1]Werklijst 2020 11'!AN93</f>
        <v/>
      </c>
      <c r="AB92" s="32" t="str">
        <f>'[1]Werklijst 2020 11'!AO93</f>
        <v/>
      </c>
      <c r="AC92" s="32" t="str">
        <f>'[1]Werklijst 2020 11'!AP93</f>
        <v/>
      </c>
      <c r="AD92" s="7" t="str">
        <f>+'[1]Werklijst 2020 11'!AQ93</f>
        <v>-</v>
      </c>
    </row>
    <row r="93" spans="1:30" s="33" customFormat="1" x14ac:dyDescent="0.2">
      <c r="A93" s="24">
        <f>'[1]Werklijst 2020 11'!A94</f>
        <v>2969038</v>
      </c>
      <c r="B93" s="25" t="str">
        <f>'[1]Werklijst 2020 11'!B94</f>
        <v>DROSPIBEL CONTINU 0,03 mg/3 mg TABL 3 X 28</v>
      </c>
      <c r="C93" s="25" t="str">
        <f>'[1]Werklijst 2020 11'!C94</f>
        <v>EFFIK BENELUX</v>
      </c>
      <c r="D93" s="25">
        <f>'[1]Werklijst 2020 11'!H94</f>
        <v>3</v>
      </c>
      <c r="E93" s="26" t="str">
        <f>'[1]Werklijst 2020 11'!D94</f>
        <v>-</v>
      </c>
      <c r="F93" s="26" t="str">
        <f>'[1]Werklijst 2020 11'!E94</f>
        <v>-</v>
      </c>
      <c r="G93" s="27" t="str">
        <f>'[1]Werklijst 2020 11'!F94</f>
        <v>-</v>
      </c>
      <c r="H93" s="28" t="str">
        <f>'[1]Werklijst 2020 11'!G94</f>
        <v>S</v>
      </c>
      <c r="I93" s="26" t="str">
        <f>'[1]Werklijst 2020 11'!I94</f>
        <v>G</v>
      </c>
      <c r="J93" s="26" t="str">
        <f>'[1]Werklijst 2020 11'!J94</f>
        <v>-</v>
      </c>
      <c r="K93" s="29">
        <f>'[1]Werklijst 2020 11'!L94</f>
        <v>24.36</v>
      </c>
      <c r="L93" s="29">
        <f>'[1]Werklijst 2020 11'!M94</f>
        <v>24.36</v>
      </c>
      <c r="M93" s="29">
        <f>'[1]Werklijst 2020 11'!N94</f>
        <v>24.36</v>
      </c>
      <c r="N93" s="29">
        <f>'[1]Werklijst 2020 11'!P94</f>
        <v>9</v>
      </c>
      <c r="O93" s="29">
        <f>'[1]Werklijst 2020 11'!S94</f>
        <v>15.36</v>
      </c>
      <c r="P93" s="30" t="str">
        <f>'[1]Werklijst 2020 11'!T94</f>
        <v>7704521</v>
      </c>
      <c r="Q93" s="25" t="str">
        <f>'[1]Werklijst 2020 11'!U94</f>
        <v>DROSPIBEL CONTINU 0,03 mg/3 mg TABL</v>
      </c>
      <c r="R93" s="29" t="str">
        <f>'[1]Werklijst 2020 11'!V94</f>
        <v>EFFIK BENELUX</v>
      </c>
      <c r="S93" s="31" t="str">
        <f>'[1]Werklijst 2020 11'!W94</f>
        <v>28 tabl</v>
      </c>
      <c r="T93" s="25">
        <f>'[1]Werklijst 2020 11'!X94</f>
        <v>1</v>
      </c>
      <c r="U93" s="32">
        <f>'[1]Werklijst 2020 11'!AC94</f>
        <v>65.959999999999994</v>
      </c>
      <c r="V93" s="32">
        <f>'[1]Werklijst 2020 11'!AD94</f>
        <v>5.9253999999999998</v>
      </c>
      <c r="W93" s="32" t="str">
        <f>'[1]Werklijst 2020 11'!AE94</f>
        <v/>
      </c>
      <c r="X93" s="32">
        <f>'[1]Werklijst 2020 11'!AF94</f>
        <v>5.9253999999999998</v>
      </c>
      <c r="Y93" s="32" t="str">
        <f>'[1]Werklijst 2020 11'!AG94</f>
        <v/>
      </c>
      <c r="Z93" s="32">
        <f>'[1]Werklijst 2020 11'!AM94</f>
        <v>3</v>
      </c>
      <c r="AA93" s="32" t="str">
        <f>'[1]Werklijst 2020 11'!AN94</f>
        <v/>
      </c>
      <c r="AB93" s="32">
        <f>'[1]Werklijst 2020 11'!AO94</f>
        <v>2.9253999999999998</v>
      </c>
      <c r="AC93" s="32" t="str">
        <f>'[1]Werklijst 2020 11'!AP94</f>
        <v/>
      </c>
      <c r="AD93" s="7" t="str">
        <f>+'[1]Werklijst 2020 11'!AQ94</f>
        <v>-</v>
      </c>
    </row>
    <row r="94" spans="1:30" s="33" customFormat="1" x14ac:dyDescent="0.2">
      <c r="A94" s="24">
        <f>'[1]Werklijst 2020 11'!A95</f>
        <v>2969046</v>
      </c>
      <c r="B94" s="25" t="str">
        <f>'[1]Werklijst 2020 11'!B95</f>
        <v>DROSPIBEL CONTINU 0,03 mg/3 mg TABL 6 X 28</v>
      </c>
      <c r="C94" s="25" t="str">
        <f>'[1]Werklijst 2020 11'!C95</f>
        <v>EFFIK BENELUX</v>
      </c>
      <c r="D94" s="25">
        <f>'[1]Werklijst 2020 11'!H95</f>
        <v>6</v>
      </c>
      <c r="E94" s="26" t="str">
        <f>'[1]Werklijst 2020 11'!D95</f>
        <v>-</v>
      </c>
      <c r="F94" s="26" t="str">
        <f>'[1]Werklijst 2020 11'!E95</f>
        <v>-</v>
      </c>
      <c r="G94" s="27" t="str">
        <f>'[1]Werklijst 2020 11'!F95</f>
        <v>-</v>
      </c>
      <c r="H94" s="28" t="str">
        <f>'[1]Werklijst 2020 11'!G95</f>
        <v>S</v>
      </c>
      <c r="I94" s="26" t="str">
        <f>'[1]Werklijst 2020 11'!I95</f>
        <v>G</v>
      </c>
      <c r="J94" s="26" t="str">
        <f>'[1]Werklijst 2020 11'!J95</f>
        <v>-</v>
      </c>
      <c r="K94" s="29">
        <f>'[1]Werklijst 2020 11'!L95</f>
        <v>40.200000000000003</v>
      </c>
      <c r="L94" s="29">
        <f>'[1]Werklijst 2020 11'!M95</f>
        <v>40.200000000000003</v>
      </c>
      <c r="M94" s="29">
        <f>'[1]Werklijst 2020 11'!N95</f>
        <v>40.200000000000003</v>
      </c>
      <c r="N94" s="29">
        <f>'[1]Werklijst 2020 11'!P95</f>
        <v>18</v>
      </c>
      <c r="O94" s="29">
        <f>'[1]Werklijst 2020 11'!S95</f>
        <v>22.200000000000003</v>
      </c>
      <c r="P94" s="30" t="str">
        <f>'[1]Werklijst 2020 11'!T95</f>
        <v>-</v>
      </c>
      <c r="Q94" s="25" t="str">
        <f>'[1]Werklijst 2020 11'!U95</f>
        <v>-</v>
      </c>
      <c r="R94" s="29" t="str">
        <f>'[1]Werklijst 2020 11'!V95</f>
        <v>-</v>
      </c>
      <c r="S94" s="31" t="str">
        <f>'[1]Werklijst 2020 11'!W95</f>
        <v>-</v>
      </c>
      <c r="T94" s="25" t="str">
        <f>'[1]Werklijst 2020 11'!X95</f>
        <v>-</v>
      </c>
      <c r="U94" s="32">
        <f>'[1]Werklijst 2020 11'!AC95</f>
        <v>65.959999999999994</v>
      </c>
      <c r="V94" s="32" t="str">
        <f>'[1]Werklijst 2020 11'!AD95</f>
        <v/>
      </c>
      <c r="W94" s="32" t="str">
        <f>'[1]Werklijst 2020 11'!AE95</f>
        <v/>
      </c>
      <c r="X94" s="32" t="str">
        <f>'[1]Werklijst 2020 11'!AF95</f>
        <v/>
      </c>
      <c r="Y94" s="32" t="str">
        <f>'[1]Werklijst 2020 11'!AG95</f>
        <v/>
      </c>
      <c r="Z94" s="32" t="str">
        <f>'[1]Werklijst 2020 11'!AM95</f>
        <v/>
      </c>
      <c r="AA94" s="32" t="str">
        <f>'[1]Werklijst 2020 11'!AN95</f>
        <v/>
      </c>
      <c r="AB94" s="32" t="str">
        <f>'[1]Werklijst 2020 11'!AO95</f>
        <v/>
      </c>
      <c r="AC94" s="32" t="str">
        <f>'[1]Werklijst 2020 11'!AP95</f>
        <v/>
      </c>
      <c r="AD94" s="7" t="str">
        <f>+'[1]Werklijst 2020 11'!AQ95</f>
        <v>-</v>
      </c>
    </row>
    <row r="95" spans="1:30" s="33" customFormat="1" x14ac:dyDescent="0.2">
      <c r="A95" s="24">
        <f>'[1]Werklijst 2020 11'!A96</f>
        <v>2969053</v>
      </c>
      <c r="B95" s="25" t="str">
        <f>'[1]Werklijst 2020 11'!B96</f>
        <v>DROSPIBEL CONTINU 0,03 mg/3 mg TABL 13 X 28</v>
      </c>
      <c r="C95" s="25" t="str">
        <f>'[1]Werklijst 2020 11'!C96</f>
        <v>EFFIK BENELUX</v>
      </c>
      <c r="D95" s="25">
        <f>'[1]Werklijst 2020 11'!H96</f>
        <v>13</v>
      </c>
      <c r="E95" s="26" t="str">
        <f>'[1]Werklijst 2020 11'!D96</f>
        <v>-</v>
      </c>
      <c r="F95" s="26" t="str">
        <f>'[1]Werklijst 2020 11'!E96</f>
        <v>-</v>
      </c>
      <c r="G95" s="27" t="str">
        <f>'[1]Werklijst 2020 11'!F96</f>
        <v>-</v>
      </c>
      <c r="H95" s="28" t="str">
        <f>'[1]Werklijst 2020 11'!G96</f>
        <v>S</v>
      </c>
      <c r="I95" s="26" t="str">
        <f>'[1]Werklijst 2020 11'!I96</f>
        <v>G</v>
      </c>
      <c r="J95" s="26" t="str">
        <f>'[1]Werklijst 2020 11'!J96</f>
        <v>-</v>
      </c>
      <c r="K95" s="29">
        <f>'[1]Werklijst 2020 11'!L96</f>
        <v>80.11</v>
      </c>
      <c r="L95" s="29">
        <f>'[1]Werklijst 2020 11'!M96</f>
        <v>80.11</v>
      </c>
      <c r="M95" s="29">
        <f>'[1]Werklijst 2020 11'!N96</f>
        <v>80.11</v>
      </c>
      <c r="N95" s="29">
        <f>'[1]Werklijst 2020 11'!P96</f>
        <v>39</v>
      </c>
      <c r="O95" s="29">
        <f>'[1]Werklijst 2020 11'!S96</f>
        <v>41.11</v>
      </c>
      <c r="P95" s="30" t="str">
        <f>'[1]Werklijst 2020 11'!T96</f>
        <v>-</v>
      </c>
      <c r="Q95" s="25" t="str">
        <f>'[1]Werklijst 2020 11'!U96</f>
        <v>-</v>
      </c>
      <c r="R95" s="29" t="str">
        <f>'[1]Werklijst 2020 11'!V96</f>
        <v>-</v>
      </c>
      <c r="S95" s="31" t="str">
        <f>'[1]Werklijst 2020 11'!W96</f>
        <v>-</v>
      </c>
      <c r="T95" s="25" t="str">
        <f>'[1]Werklijst 2020 11'!X96</f>
        <v>-</v>
      </c>
      <c r="U95" s="32">
        <f>'[1]Werklijst 2020 11'!AC96</f>
        <v>65.959999999999994</v>
      </c>
      <c r="V95" s="32" t="str">
        <f>'[1]Werklijst 2020 11'!AD96</f>
        <v/>
      </c>
      <c r="W95" s="32" t="str">
        <f>'[1]Werklijst 2020 11'!AE96</f>
        <v/>
      </c>
      <c r="X95" s="32" t="str">
        <f>'[1]Werklijst 2020 11'!AF96</f>
        <v/>
      </c>
      <c r="Y95" s="32" t="str">
        <f>'[1]Werklijst 2020 11'!AG96</f>
        <v/>
      </c>
      <c r="Z95" s="32" t="str">
        <f>'[1]Werklijst 2020 11'!AM96</f>
        <v/>
      </c>
      <c r="AA95" s="32" t="str">
        <f>'[1]Werklijst 2020 11'!AN96</f>
        <v/>
      </c>
      <c r="AB95" s="32" t="str">
        <f>'[1]Werklijst 2020 11'!AO96</f>
        <v/>
      </c>
      <c r="AC95" s="32" t="str">
        <f>'[1]Werklijst 2020 11'!AP96</f>
        <v/>
      </c>
      <c r="AD95" s="7" t="str">
        <f>+'[1]Werklijst 2020 11'!AQ96</f>
        <v>-</v>
      </c>
    </row>
    <row r="96" spans="1:30" s="33" customFormat="1" x14ac:dyDescent="0.2">
      <c r="A96" s="24">
        <f>'[1]Werklijst 2020 11'!A97</f>
        <v>2551968</v>
      </c>
      <c r="B96" s="25" t="str">
        <f>'[1]Werklijst 2020 11'!B97</f>
        <v>ELEONOR 0,1 mg/0,02 mg DRAG 3 X 21</v>
      </c>
      <c r="C96" s="25" t="str">
        <f>'[1]Werklijst 2020 11'!C97</f>
        <v>SANDOZ</v>
      </c>
      <c r="D96" s="25">
        <f>'[1]Werklijst 2020 11'!H97</f>
        <v>3</v>
      </c>
      <c r="E96" s="26" t="str">
        <f>'[1]Werklijst 2020 11'!D97</f>
        <v>-</v>
      </c>
      <c r="F96" s="26" t="str">
        <f>'[1]Werklijst 2020 11'!E97</f>
        <v>-</v>
      </c>
      <c r="G96" s="27" t="str">
        <f>'[1]Werklijst 2020 11'!F97</f>
        <v>-</v>
      </c>
      <c r="H96" s="28" t="str">
        <f>'[1]Werklijst 2020 11'!G97</f>
        <v>S</v>
      </c>
      <c r="I96" s="26" t="str">
        <f>'[1]Werklijst 2020 11'!I97</f>
        <v>-</v>
      </c>
      <c r="J96" s="26" t="str">
        <f>'[1]Werklijst 2020 11'!J97</f>
        <v>-</v>
      </c>
      <c r="K96" s="29">
        <f>'[1]Werklijst 2020 11'!L97</f>
        <v>13</v>
      </c>
      <c r="L96" s="29">
        <f>'[1]Werklijst 2020 11'!M97</f>
        <v>13</v>
      </c>
      <c r="M96" s="29">
        <f>'[1]Werklijst 2020 11'!N97</f>
        <v>13</v>
      </c>
      <c r="N96" s="29">
        <f>'[1]Werklijst 2020 11'!P97</f>
        <v>9</v>
      </c>
      <c r="O96" s="29">
        <f>'[1]Werklijst 2020 11'!S97</f>
        <v>4</v>
      </c>
      <c r="P96" s="30" t="str">
        <f>'[1]Werklijst 2020 11'!T97</f>
        <v>7704638</v>
      </c>
      <c r="Q96" s="25" t="str">
        <f>'[1]Werklijst 2020 11'!U97</f>
        <v xml:space="preserve">ELEONOR 0,1 mg/0,02 mg DRAG </v>
      </c>
      <c r="R96" s="29" t="str">
        <f>'[1]Werklijst 2020 11'!V97</f>
        <v>SANDOZ</v>
      </c>
      <c r="S96" s="31" t="str">
        <f>'[1]Werklijst 2020 11'!W97</f>
        <v>21 tabl</v>
      </c>
      <c r="T96" s="25">
        <f>'[1]Werklijst 2020 11'!X97</f>
        <v>1</v>
      </c>
      <c r="U96" s="32">
        <f>'[1]Werklijst 2020 11'!AC97</f>
        <v>23.58</v>
      </c>
      <c r="V96" s="32">
        <f>'[1]Werklijst 2020 11'!AD97</f>
        <v>2.3408000000000002</v>
      </c>
      <c r="W96" s="32" t="str">
        <f>'[1]Werklijst 2020 11'!AE97</f>
        <v/>
      </c>
      <c r="X96" s="32">
        <f>'[1]Werklijst 2020 11'!AF97</f>
        <v>2.3408000000000002</v>
      </c>
      <c r="Y96" s="32" t="str">
        <f>'[1]Werklijst 2020 11'!AG97</f>
        <v/>
      </c>
      <c r="Z96" s="32">
        <f>'[1]Werklijst 2020 11'!AM97</f>
        <v>2.3408000000000002</v>
      </c>
      <c r="AA96" s="32" t="str">
        <f>'[1]Werklijst 2020 11'!AN97</f>
        <v/>
      </c>
      <c r="AB96" s="32">
        <f>'[1]Werklijst 2020 11'!AO97</f>
        <v>0</v>
      </c>
      <c r="AC96" s="32" t="str">
        <f>'[1]Werklijst 2020 11'!AP97</f>
        <v/>
      </c>
      <c r="AD96" s="7" t="str">
        <f>+'[1]Werklijst 2020 11'!AQ97</f>
        <v>-</v>
      </c>
    </row>
    <row r="97" spans="1:30" s="33" customFormat="1" x14ac:dyDescent="0.2">
      <c r="A97" s="24">
        <f>'[1]Werklijst 2020 11'!A98</f>
        <v>2551943</v>
      </c>
      <c r="B97" s="25" t="str">
        <f>'[1]Werklijst 2020 11'!B98</f>
        <v>ELEONOR 0,1 mg/0,02 mg DRAG 6 X 21</v>
      </c>
      <c r="C97" s="25" t="str">
        <f>'[1]Werklijst 2020 11'!C98</f>
        <v>SANDOZ</v>
      </c>
      <c r="D97" s="25">
        <f>'[1]Werklijst 2020 11'!H98</f>
        <v>6</v>
      </c>
      <c r="E97" s="26" t="str">
        <f>'[1]Werklijst 2020 11'!D98</f>
        <v>-</v>
      </c>
      <c r="F97" s="26" t="str">
        <f>'[1]Werklijst 2020 11'!E98</f>
        <v>-</v>
      </c>
      <c r="G97" s="27" t="str">
        <f>'[1]Werklijst 2020 11'!F98</f>
        <v>-</v>
      </c>
      <c r="H97" s="28" t="str">
        <f>'[1]Werklijst 2020 11'!G98</f>
        <v>S</v>
      </c>
      <c r="I97" s="26" t="str">
        <f>'[1]Werklijst 2020 11'!I98</f>
        <v>-</v>
      </c>
      <c r="J97" s="26" t="str">
        <f>'[1]Werklijst 2020 11'!J98</f>
        <v>-</v>
      </c>
      <c r="K97" s="29">
        <f>'[1]Werklijst 2020 11'!L98</f>
        <v>19.309999999999999</v>
      </c>
      <c r="L97" s="29">
        <f>'[1]Werklijst 2020 11'!M98</f>
        <v>19.309999999999999</v>
      </c>
      <c r="M97" s="29">
        <f>'[1]Werklijst 2020 11'!N98</f>
        <v>19.309999999999999</v>
      </c>
      <c r="N97" s="29">
        <f>'[1]Werklijst 2020 11'!P98</f>
        <v>18</v>
      </c>
      <c r="O97" s="29">
        <f>'[1]Werklijst 2020 11'!S98</f>
        <v>1.3099999999999987</v>
      </c>
      <c r="P97" s="30" t="str">
        <f>'[1]Werklijst 2020 11'!T98</f>
        <v>-</v>
      </c>
      <c r="Q97" s="25" t="str">
        <f>'[1]Werklijst 2020 11'!U98</f>
        <v>-</v>
      </c>
      <c r="R97" s="29" t="str">
        <f>'[1]Werklijst 2020 11'!V98</f>
        <v>-</v>
      </c>
      <c r="S97" s="31" t="str">
        <f>'[1]Werklijst 2020 11'!W98</f>
        <v>-</v>
      </c>
      <c r="T97" s="25" t="str">
        <f>'[1]Werklijst 2020 11'!X98</f>
        <v>-</v>
      </c>
      <c r="U97" s="32">
        <f>'[1]Werklijst 2020 11'!AC98</f>
        <v>23.58</v>
      </c>
      <c r="V97" s="32" t="str">
        <f>'[1]Werklijst 2020 11'!AD98</f>
        <v/>
      </c>
      <c r="W97" s="32" t="str">
        <f>'[1]Werklijst 2020 11'!AE98</f>
        <v/>
      </c>
      <c r="X97" s="32" t="str">
        <f>'[1]Werklijst 2020 11'!AF98</f>
        <v/>
      </c>
      <c r="Y97" s="32" t="str">
        <f>'[1]Werklijst 2020 11'!AG98</f>
        <v/>
      </c>
      <c r="Z97" s="32" t="str">
        <f>'[1]Werklijst 2020 11'!AM98</f>
        <v/>
      </c>
      <c r="AA97" s="32" t="str">
        <f>'[1]Werklijst 2020 11'!AN98</f>
        <v/>
      </c>
      <c r="AB97" s="32" t="str">
        <f>'[1]Werklijst 2020 11'!AO98</f>
        <v/>
      </c>
      <c r="AC97" s="32" t="str">
        <f>'[1]Werklijst 2020 11'!AP98</f>
        <v/>
      </c>
      <c r="AD97" s="7" t="str">
        <f>+'[1]Werklijst 2020 11'!AQ98</f>
        <v>-</v>
      </c>
    </row>
    <row r="98" spans="1:30" s="33" customFormat="1" x14ac:dyDescent="0.2">
      <c r="A98" s="24">
        <f>'[1]Werklijst 2020 11'!A99</f>
        <v>2551950</v>
      </c>
      <c r="B98" s="25" t="str">
        <f>'[1]Werklijst 2020 11'!B99</f>
        <v>ELEONOR 0,1 mg/0,02 mg DRAG 13 X 21</v>
      </c>
      <c r="C98" s="25" t="str">
        <f>'[1]Werklijst 2020 11'!C99</f>
        <v>SANDOZ</v>
      </c>
      <c r="D98" s="25">
        <f>'[1]Werklijst 2020 11'!H99</f>
        <v>13</v>
      </c>
      <c r="E98" s="26" t="str">
        <f>'[1]Werklijst 2020 11'!D99</f>
        <v>-</v>
      </c>
      <c r="F98" s="26" t="str">
        <f>'[1]Werklijst 2020 11'!E99</f>
        <v>-</v>
      </c>
      <c r="G98" s="27" t="str">
        <f>'[1]Werklijst 2020 11'!F99</f>
        <v>-</v>
      </c>
      <c r="H98" s="28" t="str">
        <f>'[1]Werklijst 2020 11'!G99</f>
        <v>S</v>
      </c>
      <c r="I98" s="26" t="str">
        <f>'[1]Werklijst 2020 11'!I99</f>
        <v>-</v>
      </c>
      <c r="J98" s="26" t="str">
        <f>'[1]Werklijst 2020 11'!J99</f>
        <v>-</v>
      </c>
      <c r="K98" s="29">
        <f>'[1]Werklijst 2020 11'!L99</f>
        <v>35.19</v>
      </c>
      <c r="L98" s="29">
        <f>'[1]Werklijst 2020 11'!M99</f>
        <v>35.19</v>
      </c>
      <c r="M98" s="29">
        <f>'[1]Werklijst 2020 11'!N99</f>
        <v>35.19</v>
      </c>
      <c r="N98" s="29">
        <f>'[1]Werklijst 2020 11'!P99</f>
        <v>39</v>
      </c>
      <c r="O98" s="29">
        <f>'[1]Werklijst 2020 11'!S99</f>
        <v>0</v>
      </c>
      <c r="P98" s="30" t="str">
        <f>'[1]Werklijst 2020 11'!T99</f>
        <v>-</v>
      </c>
      <c r="Q98" s="25" t="str">
        <f>'[1]Werklijst 2020 11'!U99</f>
        <v>-</v>
      </c>
      <c r="R98" s="29" t="str">
        <f>'[1]Werklijst 2020 11'!V99</f>
        <v>-</v>
      </c>
      <c r="S98" s="31" t="str">
        <f>'[1]Werklijst 2020 11'!W99</f>
        <v>-</v>
      </c>
      <c r="T98" s="25" t="str">
        <f>'[1]Werklijst 2020 11'!X99</f>
        <v>-</v>
      </c>
      <c r="U98" s="32">
        <f>'[1]Werklijst 2020 11'!AC99</f>
        <v>23.58</v>
      </c>
      <c r="V98" s="32" t="str">
        <f>'[1]Werklijst 2020 11'!AD99</f>
        <v/>
      </c>
      <c r="W98" s="32" t="str">
        <f>'[1]Werklijst 2020 11'!AE99</f>
        <v/>
      </c>
      <c r="X98" s="32" t="str">
        <f>'[1]Werklijst 2020 11'!AF99</f>
        <v/>
      </c>
      <c r="Y98" s="32" t="str">
        <f>'[1]Werklijst 2020 11'!AG99</f>
        <v/>
      </c>
      <c r="Z98" s="32" t="str">
        <f>'[1]Werklijst 2020 11'!AM99</f>
        <v/>
      </c>
      <c r="AA98" s="32" t="str">
        <f>'[1]Werklijst 2020 11'!AN99</f>
        <v/>
      </c>
      <c r="AB98" s="32" t="str">
        <f>'[1]Werklijst 2020 11'!AO99</f>
        <v/>
      </c>
      <c r="AC98" s="32" t="str">
        <f>'[1]Werklijst 2020 11'!AP99</f>
        <v/>
      </c>
      <c r="AD98" s="7" t="str">
        <f>+'[1]Werklijst 2020 11'!AQ99</f>
        <v>-</v>
      </c>
    </row>
    <row r="99" spans="1:30" s="33" customFormat="1" x14ac:dyDescent="0.2">
      <c r="A99" s="24">
        <f>'[1]Werklijst 2020 11'!A100</f>
        <v>2892818</v>
      </c>
      <c r="B99" s="25" t="str">
        <f>'[1]Werklijst 2020 11'!B100</f>
        <v>ELEONOR 0,15 mg/0,03 mg TABL 13 X 21</v>
      </c>
      <c r="C99" s="25" t="str">
        <f>'[1]Werklijst 2020 11'!C100</f>
        <v>SANDOZ</v>
      </c>
      <c r="D99" s="25">
        <f>'[1]Werklijst 2020 11'!H100</f>
        <v>13</v>
      </c>
      <c r="E99" s="26" t="str">
        <f>'[1]Werklijst 2020 11'!D100</f>
        <v>1</v>
      </c>
      <c r="F99" s="26" t="str">
        <f>'[1]Werklijst 2020 11'!E100</f>
        <v>-</v>
      </c>
      <c r="G99" s="27" t="str">
        <f>'[1]Werklijst 2020 11'!F100</f>
        <v>-</v>
      </c>
      <c r="H99" s="28" t="str">
        <f>'[1]Werklijst 2020 11'!G100</f>
        <v>S</v>
      </c>
      <c r="I99" s="26" t="str">
        <f>'[1]Werklijst 2020 11'!I100</f>
        <v>G</v>
      </c>
      <c r="J99" s="26" t="str">
        <f>'[1]Werklijst 2020 11'!J100</f>
        <v>Cx</v>
      </c>
      <c r="K99" s="29">
        <f>'[1]Werklijst 2020 11'!L100</f>
        <v>16.600000000000001</v>
      </c>
      <c r="L99" s="29">
        <f>'[1]Werklijst 2020 11'!M100</f>
        <v>16.600000000000001</v>
      </c>
      <c r="M99" s="29">
        <f>'[1]Werklijst 2020 11'!N100</f>
        <v>13.181275999999999</v>
      </c>
      <c r="N99" s="29">
        <f>'[1]Werklijst 2020 11'!P100</f>
        <v>39</v>
      </c>
      <c r="O99" s="29">
        <f>'[1]Werklijst 2020 11'!S100</f>
        <v>0</v>
      </c>
      <c r="P99" s="30">
        <f>'[1]Werklijst 2020 11'!T100</f>
        <v>753087</v>
      </c>
      <c r="Q99" s="25" t="str">
        <f>'[1]Werklijst 2020 11'!U100</f>
        <v>ELEONOR 0,15 mg/0,03 mg TABL</v>
      </c>
      <c r="R99" s="29" t="str">
        <f>'[1]Werklijst 2020 11'!V100</f>
        <v>SANDOZ</v>
      </c>
      <c r="S99" s="31" t="str">
        <f>'[1]Werklijst 2020 11'!W100</f>
        <v>21 tabl</v>
      </c>
      <c r="T99" s="25">
        <f>'[1]Werklijst 2020 11'!X100</f>
        <v>1</v>
      </c>
      <c r="U99" s="32">
        <f>'[1]Werklijst 2020 11'!AC100</f>
        <v>9.32</v>
      </c>
      <c r="V99" s="32">
        <f>'[1]Werklijst 2020 11'!AD100</f>
        <v>0.9254</v>
      </c>
      <c r="W99" s="32" t="str">
        <f>'[1]Werklijst 2020 11'!AE100</f>
        <v/>
      </c>
      <c r="X99" s="32">
        <f>'[1]Werklijst 2020 11'!AF100</f>
        <v>0.9254</v>
      </c>
      <c r="Y99" s="32" t="str">
        <f>'[1]Werklijst 2020 11'!AG100</f>
        <v/>
      </c>
      <c r="Z99" s="32">
        <f>'[1]Werklijst 2020 11'!AM100</f>
        <v>0.9254</v>
      </c>
      <c r="AA99" s="32" t="str">
        <f>'[1]Werklijst 2020 11'!AN100</f>
        <v/>
      </c>
      <c r="AB99" s="32">
        <f>'[1]Werklijst 2020 11'!AO100</f>
        <v>0</v>
      </c>
      <c r="AC99" s="32" t="str">
        <f>'[1]Werklijst 2020 11'!AP100</f>
        <v/>
      </c>
      <c r="AD99" s="7" t="str">
        <f>+'[1]Werklijst 2020 11'!AQ100</f>
        <v>-</v>
      </c>
    </row>
    <row r="100" spans="1:30" s="33" customFormat="1" x14ac:dyDescent="0.2">
      <c r="A100" s="24">
        <f>'[1]Werklijst 2020 11'!A101</f>
        <v>3691714</v>
      </c>
      <c r="B100" s="25" t="str">
        <f>'[1]Werklijst 2020 11'!B101</f>
        <v>ELLAONE COMP 1</v>
      </c>
      <c r="C100" s="25" t="str">
        <f>'[1]Werklijst 2020 11'!C101</f>
        <v>HRA PHARMA BENELUX</v>
      </c>
      <c r="D100" s="25">
        <f>'[1]Werklijst 2020 11'!H101</f>
        <v>3</v>
      </c>
      <c r="E100" s="26" t="str">
        <f>'[1]Werklijst 2020 11'!D101</f>
        <v>-</v>
      </c>
      <c r="F100" s="26" t="str">
        <f>'[1]Werklijst 2020 11'!E101</f>
        <v>-</v>
      </c>
      <c r="G100" s="27" t="str">
        <f>'[1]Werklijst 2020 11'!F101</f>
        <v>N</v>
      </c>
      <c r="H100" s="28" t="str">
        <f>'[1]Werklijst 2020 11'!G101</f>
        <v>S</v>
      </c>
      <c r="I100" s="26" t="str">
        <f>'[1]Werklijst 2020 11'!I101</f>
        <v>-</v>
      </c>
      <c r="J100" s="26" t="str">
        <f>'[1]Werklijst 2020 11'!J101</f>
        <v>-</v>
      </c>
      <c r="K100" s="29">
        <f>'[1]Werklijst 2020 11'!L101</f>
        <v>24.98</v>
      </c>
      <c r="L100" s="29">
        <f>'[1]Werklijst 2020 11'!M101</f>
        <v>24.98</v>
      </c>
      <c r="M100" s="29">
        <f>'[1]Werklijst 2020 11'!N101</f>
        <v>24.98</v>
      </c>
      <c r="N100" s="29">
        <f>'[1]Werklijst 2020 11'!P101</f>
        <v>9</v>
      </c>
      <c r="O100" s="29">
        <f>'[1]Werklijst 2020 11'!S101</f>
        <v>15.98</v>
      </c>
      <c r="P100" s="30" t="str">
        <f>'[1]Werklijst 2020 11'!T101</f>
        <v>7704646</v>
      </c>
      <c r="Q100" s="25" t="str">
        <f>'[1]Werklijst 2020 11'!U101</f>
        <v>ELLAONE COMP 1</v>
      </c>
      <c r="R100" s="29" t="str">
        <f>'[1]Werklijst 2020 11'!V101</f>
        <v>HRA PHARMA BENELUX</v>
      </c>
      <c r="S100" s="31" t="str">
        <f>'[1]Werklijst 2020 11'!W101</f>
        <v>1 tabl</v>
      </c>
      <c r="T100" s="25">
        <f>'[1]Werklijst 2020 11'!X101</f>
        <v>3</v>
      </c>
      <c r="U100" s="32">
        <f>'[1]Werklijst 2020 11'!AC101</f>
        <v>14.13</v>
      </c>
      <c r="V100" s="32">
        <f>'[1]Werklijst 2020 11'!AD101</f>
        <v>18.23</v>
      </c>
      <c r="W100" s="32" t="str">
        <f>'[1]Werklijst 2020 11'!AE101</f>
        <v/>
      </c>
      <c r="X100" s="32">
        <f>'[1]Werklijst 2020 11'!AF101</f>
        <v>18.23</v>
      </c>
      <c r="Y100" s="32" t="str">
        <f>'[1]Werklijst 2020 11'!AG101</f>
        <v/>
      </c>
      <c r="Z100" s="32">
        <f>'[1]Werklijst 2020 11'!AM101</f>
        <v>9</v>
      </c>
      <c r="AA100" s="32" t="str">
        <f>'[1]Werklijst 2020 11'!AN101</f>
        <v/>
      </c>
      <c r="AB100" s="32">
        <f>'[1]Werklijst 2020 11'!AO101</f>
        <v>9.23</v>
      </c>
      <c r="AC100" s="32" t="str">
        <f>'[1]Werklijst 2020 11'!AP101</f>
        <v/>
      </c>
      <c r="AD100" s="7" t="str">
        <f>+'[1]Werklijst 2020 11'!AQ101</f>
        <v>-</v>
      </c>
    </row>
    <row r="101" spans="1:30" s="33" customFormat="1" x14ac:dyDescent="0.2">
      <c r="A101" s="46">
        <f>'[1]Werklijst 2020 11'!A102</f>
        <v>2954204</v>
      </c>
      <c r="B101" s="47" t="str">
        <f>'[1]Werklijst 2020 11'!B102</f>
        <v>ESTINETTE 20 TABL 3 X 21</v>
      </c>
      <c r="C101" s="47" t="str">
        <f>'[1]Werklijst 2020 11'!C102</f>
        <v>EFFIK BENELUX</v>
      </c>
      <c r="D101" s="47">
        <f>'[1]Werklijst 2020 11'!H102</f>
        <v>3</v>
      </c>
      <c r="E101" s="48" t="str">
        <f>'[1]Werklijst 2020 11'!D102</f>
        <v>-</v>
      </c>
      <c r="F101" s="48" t="str">
        <f>'[1]Werklijst 2020 11'!E102</f>
        <v>-</v>
      </c>
      <c r="G101" s="49" t="str">
        <f>'[1]Werklijst 2020 11'!F102</f>
        <v>-</v>
      </c>
      <c r="H101" s="50" t="str">
        <f>'[1]Werklijst 2020 11'!G102</f>
        <v>S</v>
      </c>
      <c r="I101" s="48" t="str">
        <f>'[1]Werklijst 2020 11'!I102</f>
        <v>G</v>
      </c>
      <c r="J101" s="48" t="str">
        <f>'[1]Werklijst 2020 11'!J102</f>
        <v>-</v>
      </c>
      <c r="K101" s="51">
        <f>'[1]Werklijst 2020 11'!L102</f>
        <v>13.41</v>
      </c>
      <c r="L101" s="51">
        <f>'[1]Werklijst 2020 11'!M102</f>
        <v>13.41</v>
      </c>
      <c r="M101" s="51">
        <f>'[1]Werklijst 2020 11'!N102</f>
        <v>13.41</v>
      </c>
      <c r="N101" s="51">
        <f>'[1]Werklijst 2020 11'!P102</f>
        <v>9</v>
      </c>
      <c r="O101" s="51">
        <f>'[1]Werklijst 2020 11'!S102</f>
        <v>4.41</v>
      </c>
      <c r="P101" s="52" t="str">
        <f>'[1]Werklijst 2020 11'!T102</f>
        <v>7704653</v>
      </c>
      <c r="Q101" s="47" t="str">
        <f>'[1]Werklijst 2020 11'!U102</f>
        <v xml:space="preserve">ESTINETTE 20 TABL </v>
      </c>
      <c r="R101" s="51" t="str">
        <f>'[1]Werklijst 2020 11'!V102</f>
        <v>EFFIK BENELUX</v>
      </c>
      <c r="S101" s="53" t="str">
        <f>'[1]Werklijst 2020 11'!W102</f>
        <v>21 tabl</v>
      </c>
      <c r="T101" s="47">
        <f>'[1]Werklijst 2020 11'!X102</f>
        <v>1</v>
      </c>
      <c r="U101" s="54">
        <f>'[1]Werklijst 2020 11'!AC102</f>
        <v>27.38</v>
      </c>
      <c r="V101" s="54">
        <f>'[1]Werklijst 2020 11'!AD102</f>
        <v>2.7176999999999998</v>
      </c>
      <c r="W101" s="54" t="str">
        <f>'[1]Werklijst 2020 11'!AE102</f>
        <v/>
      </c>
      <c r="X101" s="54">
        <f>'[1]Werklijst 2020 11'!AF102</f>
        <v>2.7176999999999998</v>
      </c>
      <c r="Y101" s="54" t="str">
        <f>'[1]Werklijst 2020 11'!AG102</f>
        <v/>
      </c>
      <c r="Z101" s="54">
        <f>'[1]Werklijst 2020 11'!AM102</f>
        <v>2.7176999999999998</v>
      </c>
      <c r="AA101" s="54" t="str">
        <f>'[1]Werklijst 2020 11'!AN102</f>
        <v/>
      </c>
      <c r="AB101" s="54">
        <f>'[1]Werklijst 2020 11'!AO102</f>
        <v>0</v>
      </c>
      <c r="AC101" s="54" t="str">
        <f>'[1]Werklijst 2020 11'!AP102</f>
        <v/>
      </c>
      <c r="AD101" s="44" t="str">
        <f>+'[1]Werklijst 2020 11'!AQ102</f>
        <v>Suppression/schrapping</v>
      </c>
    </row>
    <row r="102" spans="1:30" s="33" customFormat="1" x14ac:dyDescent="0.2">
      <c r="A102" s="46">
        <f>'[1]Werklijst 2020 11'!A103</f>
        <v>2954188</v>
      </c>
      <c r="B102" s="47" t="str">
        <f>'[1]Werklijst 2020 11'!B103</f>
        <v>ESTINETTE 20 TABL 6 X 21</v>
      </c>
      <c r="C102" s="47" t="str">
        <f>'[1]Werklijst 2020 11'!C103</f>
        <v>EFFIK BENELUX</v>
      </c>
      <c r="D102" s="47">
        <f>'[1]Werklijst 2020 11'!H103</f>
        <v>6</v>
      </c>
      <c r="E102" s="48" t="str">
        <f>'[1]Werklijst 2020 11'!D103</f>
        <v>-</v>
      </c>
      <c r="F102" s="48" t="str">
        <f>'[1]Werklijst 2020 11'!E103</f>
        <v>-</v>
      </c>
      <c r="G102" s="49" t="str">
        <f>'[1]Werklijst 2020 11'!F103</f>
        <v>-</v>
      </c>
      <c r="H102" s="50" t="str">
        <f>'[1]Werklijst 2020 11'!G103</f>
        <v>S</v>
      </c>
      <c r="I102" s="48" t="str">
        <f>'[1]Werklijst 2020 11'!I103</f>
        <v>G</v>
      </c>
      <c r="J102" s="48" t="str">
        <f>'[1]Werklijst 2020 11'!J103</f>
        <v>-</v>
      </c>
      <c r="K102" s="51">
        <f>'[1]Werklijst 2020 11'!L103</f>
        <v>23.06</v>
      </c>
      <c r="L102" s="51">
        <f>'[1]Werklijst 2020 11'!M103</f>
        <v>23.06</v>
      </c>
      <c r="M102" s="51">
        <f>'[1]Werklijst 2020 11'!N103</f>
        <v>23.06</v>
      </c>
      <c r="N102" s="51">
        <f>'[1]Werklijst 2020 11'!P103</f>
        <v>18</v>
      </c>
      <c r="O102" s="51">
        <f>'[1]Werklijst 2020 11'!S103</f>
        <v>5.0599999999999987</v>
      </c>
      <c r="P102" s="52" t="str">
        <f>'[1]Werklijst 2020 11'!T103</f>
        <v>-</v>
      </c>
      <c r="Q102" s="47" t="str">
        <f>'[1]Werklijst 2020 11'!U103</f>
        <v>-</v>
      </c>
      <c r="R102" s="51" t="str">
        <f>'[1]Werklijst 2020 11'!V103</f>
        <v>-</v>
      </c>
      <c r="S102" s="53" t="str">
        <f>'[1]Werklijst 2020 11'!W103</f>
        <v>-</v>
      </c>
      <c r="T102" s="47" t="str">
        <f>'[1]Werklijst 2020 11'!X103</f>
        <v>-</v>
      </c>
      <c r="U102" s="54">
        <f>'[1]Werklijst 2020 11'!AC103</f>
        <v>27.38</v>
      </c>
      <c r="V102" s="54" t="str">
        <f>'[1]Werklijst 2020 11'!AD103</f>
        <v/>
      </c>
      <c r="W102" s="54" t="str">
        <f>'[1]Werklijst 2020 11'!AE103</f>
        <v/>
      </c>
      <c r="X102" s="54" t="str">
        <f>'[1]Werklijst 2020 11'!AF103</f>
        <v/>
      </c>
      <c r="Y102" s="54" t="str">
        <f>'[1]Werklijst 2020 11'!AG103</f>
        <v/>
      </c>
      <c r="Z102" s="54" t="str">
        <f>'[1]Werklijst 2020 11'!AM103</f>
        <v/>
      </c>
      <c r="AA102" s="54" t="str">
        <f>'[1]Werklijst 2020 11'!AN103</f>
        <v/>
      </c>
      <c r="AB102" s="54" t="str">
        <f>'[1]Werklijst 2020 11'!AO103</f>
        <v/>
      </c>
      <c r="AC102" s="54" t="str">
        <f>'[1]Werklijst 2020 11'!AP103</f>
        <v/>
      </c>
      <c r="AD102" s="44" t="str">
        <f>+'[1]Werklijst 2020 11'!AQ103</f>
        <v>Suppression/schrapping</v>
      </c>
    </row>
    <row r="103" spans="1:30" s="33" customFormat="1" x14ac:dyDescent="0.2">
      <c r="A103" s="46">
        <f>'[1]Werklijst 2020 11'!A104</f>
        <v>2986669</v>
      </c>
      <c r="B103" s="47" t="str">
        <f>'[1]Werklijst 2020 11'!B104</f>
        <v>ESTINETTE 20 TABL 13 X 21</v>
      </c>
      <c r="C103" s="47" t="str">
        <f>'[1]Werklijst 2020 11'!C104</f>
        <v>EFFIK BENELUX</v>
      </c>
      <c r="D103" s="47">
        <f>'[1]Werklijst 2020 11'!H104</f>
        <v>13</v>
      </c>
      <c r="E103" s="48" t="str">
        <f>'[1]Werklijst 2020 11'!D104</f>
        <v>-</v>
      </c>
      <c r="F103" s="48" t="str">
        <f>'[1]Werklijst 2020 11'!E104</f>
        <v>-</v>
      </c>
      <c r="G103" s="49" t="str">
        <f>'[1]Werklijst 2020 11'!F104</f>
        <v>-</v>
      </c>
      <c r="H103" s="50" t="str">
        <f>'[1]Werklijst 2020 11'!G104</f>
        <v>S</v>
      </c>
      <c r="I103" s="48" t="str">
        <f>'[1]Werklijst 2020 11'!I104</f>
        <v>G</v>
      </c>
      <c r="J103" s="48" t="str">
        <f>'[1]Werklijst 2020 11'!J104</f>
        <v>-</v>
      </c>
      <c r="K103" s="51">
        <f>'[1]Werklijst 2020 11'!L104</f>
        <v>39.22</v>
      </c>
      <c r="L103" s="51">
        <f>'[1]Werklijst 2020 11'!M104</f>
        <v>39.22</v>
      </c>
      <c r="M103" s="51">
        <f>'[1]Werklijst 2020 11'!N104</f>
        <v>39.22</v>
      </c>
      <c r="N103" s="51">
        <f>'[1]Werklijst 2020 11'!P104</f>
        <v>39</v>
      </c>
      <c r="O103" s="51">
        <f>'[1]Werklijst 2020 11'!S104</f>
        <v>0.21999999999999886</v>
      </c>
      <c r="P103" s="52" t="str">
        <f>'[1]Werklijst 2020 11'!T104</f>
        <v>-</v>
      </c>
      <c r="Q103" s="47" t="str">
        <f>'[1]Werklijst 2020 11'!U104</f>
        <v>-</v>
      </c>
      <c r="R103" s="51" t="str">
        <f>'[1]Werklijst 2020 11'!V104</f>
        <v>-</v>
      </c>
      <c r="S103" s="53" t="str">
        <f>'[1]Werklijst 2020 11'!W104</f>
        <v>-</v>
      </c>
      <c r="T103" s="47" t="str">
        <f>'[1]Werklijst 2020 11'!X104</f>
        <v>-</v>
      </c>
      <c r="U103" s="54">
        <f>'[1]Werklijst 2020 11'!AC104</f>
        <v>27.38</v>
      </c>
      <c r="V103" s="54" t="str">
        <f>'[1]Werklijst 2020 11'!AD104</f>
        <v/>
      </c>
      <c r="W103" s="54" t="str">
        <f>'[1]Werklijst 2020 11'!AE104</f>
        <v/>
      </c>
      <c r="X103" s="54" t="str">
        <f>'[1]Werklijst 2020 11'!AF104</f>
        <v/>
      </c>
      <c r="Y103" s="54" t="str">
        <f>'[1]Werklijst 2020 11'!AG104</f>
        <v/>
      </c>
      <c r="Z103" s="54" t="str">
        <f>'[1]Werklijst 2020 11'!AM104</f>
        <v/>
      </c>
      <c r="AA103" s="54" t="str">
        <f>'[1]Werklijst 2020 11'!AN104</f>
        <v/>
      </c>
      <c r="AB103" s="54" t="str">
        <f>'[1]Werklijst 2020 11'!AO104</f>
        <v/>
      </c>
      <c r="AC103" s="54" t="str">
        <f>'[1]Werklijst 2020 11'!AP104</f>
        <v/>
      </c>
      <c r="AD103" s="44" t="str">
        <f>+'[1]Werklijst 2020 11'!AQ104</f>
        <v>Suppression/schrapping</v>
      </c>
    </row>
    <row r="104" spans="1:30" s="33" customFormat="1" x14ac:dyDescent="0.2">
      <c r="A104" s="46">
        <f>'[1]Werklijst 2020 11'!A105</f>
        <v>2954212</v>
      </c>
      <c r="B104" s="47" t="str">
        <f>'[1]Werklijst 2020 11'!B105</f>
        <v>ESTINETTE 30 TABL 3 X 21</v>
      </c>
      <c r="C104" s="47" t="str">
        <f>'[1]Werklijst 2020 11'!C105</f>
        <v>EFFIK BENELUX</v>
      </c>
      <c r="D104" s="47">
        <f>'[1]Werklijst 2020 11'!H105</f>
        <v>3</v>
      </c>
      <c r="E104" s="48" t="str">
        <f>'[1]Werklijst 2020 11'!D105</f>
        <v>-</v>
      </c>
      <c r="F104" s="48" t="str">
        <f>'[1]Werklijst 2020 11'!E105</f>
        <v>-</v>
      </c>
      <c r="G104" s="49" t="str">
        <f>'[1]Werklijst 2020 11'!F105</f>
        <v>-</v>
      </c>
      <c r="H104" s="50" t="str">
        <f>'[1]Werklijst 2020 11'!G105</f>
        <v>S</v>
      </c>
      <c r="I104" s="48" t="str">
        <f>'[1]Werklijst 2020 11'!I105</f>
        <v>G</v>
      </c>
      <c r="J104" s="48" t="str">
        <f>'[1]Werklijst 2020 11'!J105</f>
        <v>-</v>
      </c>
      <c r="K104" s="51">
        <f>'[1]Werklijst 2020 11'!L105</f>
        <v>13.41</v>
      </c>
      <c r="L104" s="51">
        <f>'[1]Werklijst 2020 11'!M105</f>
        <v>13.41</v>
      </c>
      <c r="M104" s="51">
        <f>'[1]Werklijst 2020 11'!N105</f>
        <v>13.41</v>
      </c>
      <c r="N104" s="51">
        <f>'[1]Werklijst 2020 11'!P105</f>
        <v>9</v>
      </c>
      <c r="O104" s="51">
        <f>'[1]Werklijst 2020 11'!S105</f>
        <v>4.41</v>
      </c>
      <c r="P104" s="52" t="str">
        <f>'[1]Werklijst 2020 11'!T105</f>
        <v>7704661</v>
      </c>
      <c r="Q104" s="47" t="str">
        <f>'[1]Werklijst 2020 11'!U105</f>
        <v xml:space="preserve">ESTINETTE 30 TABL </v>
      </c>
      <c r="R104" s="51" t="str">
        <f>'[1]Werklijst 2020 11'!V105</f>
        <v>EFFIK BENELUX</v>
      </c>
      <c r="S104" s="53" t="str">
        <f>'[1]Werklijst 2020 11'!W105</f>
        <v>21 tabl</v>
      </c>
      <c r="T104" s="47">
        <f>'[1]Werklijst 2020 11'!X105</f>
        <v>1</v>
      </c>
      <c r="U104" s="54">
        <f>'[1]Werklijst 2020 11'!AC105</f>
        <v>27.38</v>
      </c>
      <c r="V104" s="54">
        <f>'[1]Werklijst 2020 11'!AD105</f>
        <v>2.7176999999999998</v>
      </c>
      <c r="W104" s="54" t="str">
        <f>'[1]Werklijst 2020 11'!AE105</f>
        <v/>
      </c>
      <c r="X104" s="54">
        <f>'[1]Werklijst 2020 11'!AF105</f>
        <v>2.7176999999999998</v>
      </c>
      <c r="Y104" s="54" t="str">
        <f>'[1]Werklijst 2020 11'!AG105</f>
        <v/>
      </c>
      <c r="Z104" s="54">
        <f>'[1]Werklijst 2020 11'!AM105</f>
        <v>2.7176999999999998</v>
      </c>
      <c r="AA104" s="54" t="str">
        <f>'[1]Werklijst 2020 11'!AN105</f>
        <v/>
      </c>
      <c r="AB104" s="54">
        <f>'[1]Werklijst 2020 11'!AO105</f>
        <v>0</v>
      </c>
      <c r="AC104" s="54" t="str">
        <f>'[1]Werklijst 2020 11'!AP105</f>
        <v/>
      </c>
      <c r="AD104" s="44" t="str">
        <f>+'[1]Werklijst 2020 11'!AQ105</f>
        <v>Suppression/schrapping</v>
      </c>
    </row>
    <row r="105" spans="1:30" s="33" customFormat="1" x14ac:dyDescent="0.2">
      <c r="A105" s="46">
        <f>'[1]Werklijst 2020 11'!A106</f>
        <v>2954196</v>
      </c>
      <c r="B105" s="47" t="str">
        <f>'[1]Werklijst 2020 11'!B106</f>
        <v>ESTINETTE 30 TABL 6 X 21</v>
      </c>
      <c r="C105" s="47" t="str">
        <f>'[1]Werklijst 2020 11'!C106</f>
        <v>EFFIK BENELUX</v>
      </c>
      <c r="D105" s="47">
        <f>'[1]Werklijst 2020 11'!H106</f>
        <v>6</v>
      </c>
      <c r="E105" s="48" t="str">
        <f>'[1]Werklijst 2020 11'!D106</f>
        <v>-</v>
      </c>
      <c r="F105" s="48" t="str">
        <f>'[1]Werklijst 2020 11'!E106</f>
        <v>-</v>
      </c>
      <c r="G105" s="49" t="str">
        <f>'[1]Werklijst 2020 11'!F106</f>
        <v>-</v>
      </c>
      <c r="H105" s="50" t="str">
        <f>'[1]Werklijst 2020 11'!G106</f>
        <v>S</v>
      </c>
      <c r="I105" s="48" t="str">
        <f>'[1]Werklijst 2020 11'!I106</f>
        <v>G</v>
      </c>
      <c r="J105" s="48" t="str">
        <f>'[1]Werklijst 2020 11'!J106</f>
        <v>-</v>
      </c>
      <c r="K105" s="51">
        <f>'[1]Werklijst 2020 11'!L106</f>
        <v>23.06</v>
      </c>
      <c r="L105" s="51">
        <f>'[1]Werklijst 2020 11'!M106</f>
        <v>23.06</v>
      </c>
      <c r="M105" s="51">
        <f>'[1]Werklijst 2020 11'!N106</f>
        <v>23.06</v>
      </c>
      <c r="N105" s="51">
        <f>'[1]Werklijst 2020 11'!P106</f>
        <v>18</v>
      </c>
      <c r="O105" s="51">
        <f>'[1]Werklijst 2020 11'!S106</f>
        <v>5.0599999999999987</v>
      </c>
      <c r="P105" s="52" t="str">
        <f>'[1]Werklijst 2020 11'!T106</f>
        <v>-</v>
      </c>
      <c r="Q105" s="47" t="str">
        <f>'[1]Werklijst 2020 11'!U106</f>
        <v>-</v>
      </c>
      <c r="R105" s="51" t="str">
        <f>'[1]Werklijst 2020 11'!V106</f>
        <v>-</v>
      </c>
      <c r="S105" s="53" t="str">
        <f>'[1]Werklijst 2020 11'!W106</f>
        <v>-</v>
      </c>
      <c r="T105" s="47" t="str">
        <f>'[1]Werklijst 2020 11'!X106</f>
        <v>-</v>
      </c>
      <c r="U105" s="54">
        <f>'[1]Werklijst 2020 11'!AC106</f>
        <v>27.38</v>
      </c>
      <c r="V105" s="54" t="str">
        <f>'[1]Werklijst 2020 11'!AD106</f>
        <v/>
      </c>
      <c r="W105" s="54" t="str">
        <f>'[1]Werklijst 2020 11'!AE106</f>
        <v/>
      </c>
      <c r="X105" s="54" t="str">
        <f>'[1]Werklijst 2020 11'!AF106</f>
        <v/>
      </c>
      <c r="Y105" s="54" t="str">
        <f>'[1]Werklijst 2020 11'!AG106</f>
        <v/>
      </c>
      <c r="Z105" s="54" t="str">
        <f>'[1]Werklijst 2020 11'!AM106</f>
        <v/>
      </c>
      <c r="AA105" s="54" t="str">
        <f>'[1]Werklijst 2020 11'!AN106</f>
        <v/>
      </c>
      <c r="AB105" s="54" t="str">
        <f>'[1]Werklijst 2020 11'!AO106</f>
        <v/>
      </c>
      <c r="AC105" s="54" t="str">
        <f>'[1]Werklijst 2020 11'!AP106</f>
        <v/>
      </c>
      <c r="AD105" s="44" t="str">
        <f>+'[1]Werklijst 2020 11'!AQ106</f>
        <v>Suppression/schrapping</v>
      </c>
    </row>
    <row r="106" spans="1:30" s="33" customFormat="1" x14ac:dyDescent="0.2">
      <c r="A106" s="46">
        <f>'[1]Werklijst 2020 11'!A107</f>
        <v>2986651</v>
      </c>
      <c r="B106" s="47" t="str">
        <f>'[1]Werklijst 2020 11'!B107</f>
        <v>ESTINETTE 30 TABL 13 X 21</v>
      </c>
      <c r="C106" s="47" t="str">
        <f>'[1]Werklijst 2020 11'!C107</f>
        <v>EFFIK BENELUX</v>
      </c>
      <c r="D106" s="47">
        <f>'[1]Werklijst 2020 11'!H107</f>
        <v>13</v>
      </c>
      <c r="E106" s="48" t="str">
        <f>'[1]Werklijst 2020 11'!D107</f>
        <v>-</v>
      </c>
      <c r="F106" s="48" t="str">
        <f>'[1]Werklijst 2020 11'!E107</f>
        <v>-</v>
      </c>
      <c r="G106" s="49" t="str">
        <f>'[1]Werklijst 2020 11'!F107</f>
        <v>-</v>
      </c>
      <c r="H106" s="50" t="str">
        <f>'[1]Werklijst 2020 11'!G107</f>
        <v>S</v>
      </c>
      <c r="I106" s="48" t="str">
        <f>'[1]Werklijst 2020 11'!I107</f>
        <v>G</v>
      </c>
      <c r="J106" s="48" t="str">
        <f>'[1]Werklijst 2020 11'!J107</f>
        <v>-</v>
      </c>
      <c r="K106" s="51">
        <f>'[1]Werklijst 2020 11'!L107</f>
        <v>39.22</v>
      </c>
      <c r="L106" s="51">
        <f>'[1]Werklijst 2020 11'!M107</f>
        <v>39.22</v>
      </c>
      <c r="M106" s="51">
        <f>'[1]Werklijst 2020 11'!N107</f>
        <v>39.22</v>
      </c>
      <c r="N106" s="51">
        <f>'[1]Werklijst 2020 11'!P107</f>
        <v>39</v>
      </c>
      <c r="O106" s="51">
        <f>'[1]Werklijst 2020 11'!S107</f>
        <v>0.21999999999999886</v>
      </c>
      <c r="P106" s="52" t="str">
        <f>'[1]Werklijst 2020 11'!T107</f>
        <v>-</v>
      </c>
      <c r="Q106" s="47" t="str">
        <f>'[1]Werklijst 2020 11'!U107</f>
        <v>-</v>
      </c>
      <c r="R106" s="51" t="str">
        <f>'[1]Werklijst 2020 11'!V107</f>
        <v>-</v>
      </c>
      <c r="S106" s="53" t="str">
        <f>'[1]Werklijst 2020 11'!W107</f>
        <v>-</v>
      </c>
      <c r="T106" s="47" t="str">
        <f>'[1]Werklijst 2020 11'!X107</f>
        <v>-</v>
      </c>
      <c r="U106" s="54">
        <f>'[1]Werklijst 2020 11'!AC107</f>
        <v>27.38</v>
      </c>
      <c r="V106" s="54" t="str">
        <f>'[1]Werklijst 2020 11'!AD107</f>
        <v/>
      </c>
      <c r="W106" s="54" t="str">
        <f>'[1]Werklijst 2020 11'!AE107</f>
        <v/>
      </c>
      <c r="X106" s="54" t="str">
        <f>'[1]Werklijst 2020 11'!AF107</f>
        <v/>
      </c>
      <c r="Y106" s="54" t="str">
        <f>'[1]Werklijst 2020 11'!AG107</f>
        <v/>
      </c>
      <c r="Z106" s="54" t="str">
        <f>'[1]Werklijst 2020 11'!AM107</f>
        <v/>
      </c>
      <c r="AA106" s="54" t="str">
        <f>'[1]Werklijst 2020 11'!AN107</f>
        <v/>
      </c>
      <c r="AB106" s="54" t="str">
        <f>'[1]Werklijst 2020 11'!AO107</f>
        <v/>
      </c>
      <c r="AC106" s="54" t="str">
        <f>'[1]Werklijst 2020 11'!AP107</f>
        <v/>
      </c>
      <c r="AD106" s="44" t="str">
        <f>+'[1]Werklijst 2020 11'!AQ107</f>
        <v>Suppression/schrapping</v>
      </c>
    </row>
    <row r="107" spans="1:30" s="33" customFormat="1" x14ac:dyDescent="0.2">
      <c r="A107" s="24">
        <f>'[1]Werklijst 2020 11'!A108</f>
        <v>1777218</v>
      </c>
      <c r="B107" s="25" t="str">
        <f>'[1]Werklijst 2020 11'!B108</f>
        <v>EVRA PATCH 9</v>
      </c>
      <c r="C107" s="25" t="str">
        <f>'[1]Werklijst 2020 11'!C108</f>
        <v>JANSSEN-CILAG</v>
      </c>
      <c r="D107" s="25">
        <f>'[1]Werklijst 2020 11'!H108</f>
        <v>3</v>
      </c>
      <c r="E107" s="26" t="str">
        <f>'[1]Werklijst 2020 11'!D108</f>
        <v>-</v>
      </c>
      <c r="F107" s="26" t="str">
        <f>'[1]Werklijst 2020 11'!E108</f>
        <v>-</v>
      </c>
      <c r="G107" s="27" t="str">
        <f>'[1]Werklijst 2020 11'!F108</f>
        <v>-</v>
      </c>
      <c r="H107" s="28" t="str">
        <f>'[1]Werklijst 2020 11'!G108</f>
        <v>S</v>
      </c>
      <c r="I107" s="26" t="str">
        <f>'[1]Werklijst 2020 11'!I108</f>
        <v>-</v>
      </c>
      <c r="J107" s="26" t="str">
        <f>'[1]Werklijst 2020 11'!J108</f>
        <v>-</v>
      </c>
      <c r="K107" s="29">
        <f>'[1]Werklijst 2020 11'!L108</f>
        <v>34.049999999999997</v>
      </c>
      <c r="L107" s="29">
        <f>'[1]Werklijst 2020 11'!M108</f>
        <v>34.049999999999997</v>
      </c>
      <c r="M107" s="29">
        <f>'[1]Werklijst 2020 11'!N108</f>
        <v>34.049999999999997</v>
      </c>
      <c r="N107" s="29">
        <f>'[1]Werklijst 2020 11'!P108</f>
        <v>9</v>
      </c>
      <c r="O107" s="29">
        <f>'[1]Werklijst 2020 11'!S108</f>
        <v>25.049999999999997</v>
      </c>
      <c r="P107" s="30" t="str">
        <f>'[1]Werklijst 2020 11'!T108</f>
        <v>7704679</v>
      </c>
      <c r="Q107" s="25" t="str">
        <f>'[1]Werklijst 2020 11'!U108</f>
        <v>EVRA PATCH 9</v>
      </c>
      <c r="R107" s="29" t="str">
        <f>'[1]Werklijst 2020 11'!V108</f>
        <v>JANSSEN-CILAG</v>
      </c>
      <c r="S107" s="31" t="str">
        <f>'[1]Werklijst 2020 11'!W108</f>
        <v>3 patches</v>
      </c>
      <c r="T107" s="25">
        <f>'[1]Werklijst 2020 11'!X108</f>
        <v>1</v>
      </c>
      <c r="U107" s="32">
        <f>'[1]Werklijst 2020 11'!AC108</f>
        <v>22.5</v>
      </c>
      <c r="V107" s="32">
        <f>'[1]Werklijst 2020 11'!AD108</f>
        <v>9.68</v>
      </c>
      <c r="W107" s="32" t="str">
        <f>'[1]Werklijst 2020 11'!AE108</f>
        <v/>
      </c>
      <c r="X107" s="32">
        <f>'[1]Werklijst 2020 11'!AF108</f>
        <v>9.68</v>
      </c>
      <c r="Y107" s="32" t="str">
        <f>'[1]Werklijst 2020 11'!AG108</f>
        <v/>
      </c>
      <c r="Z107" s="32">
        <f>'[1]Werklijst 2020 11'!AM108</f>
        <v>3</v>
      </c>
      <c r="AA107" s="32" t="str">
        <f>'[1]Werklijst 2020 11'!AN108</f>
        <v/>
      </c>
      <c r="AB107" s="32">
        <f>'[1]Werklijst 2020 11'!AO108</f>
        <v>6.68</v>
      </c>
      <c r="AC107" s="32" t="str">
        <f>'[1]Werklijst 2020 11'!AP108</f>
        <v/>
      </c>
      <c r="AD107" s="7" t="str">
        <f>+'[1]Werklijst 2020 11'!AQ108</f>
        <v>-</v>
      </c>
    </row>
    <row r="108" spans="1:30" s="33" customFormat="1" x14ac:dyDescent="0.2">
      <c r="A108" s="24">
        <f>'[1]Werklijst 2020 11'!A109</f>
        <v>619734</v>
      </c>
      <c r="B108" s="25" t="str">
        <f>'[1]Werklijst 2020 11'!B109</f>
        <v>FEMODENE DRAG  3 X 21</v>
      </c>
      <c r="C108" s="25" t="str">
        <f>'[1]Werklijst 2020 11'!C109</f>
        <v>BAYER</v>
      </c>
      <c r="D108" s="25">
        <f>'[1]Werklijst 2020 11'!H109</f>
        <v>3</v>
      </c>
      <c r="E108" s="26" t="str">
        <f>'[1]Werklijst 2020 11'!D109</f>
        <v>-</v>
      </c>
      <c r="F108" s="26" t="str">
        <f>'[1]Werklijst 2020 11'!E109</f>
        <v>-</v>
      </c>
      <c r="G108" s="27" t="str">
        <f>'[1]Werklijst 2020 11'!F109</f>
        <v>-</v>
      </c>
      <c r="H108" s="28" t="str">
        <f>'[1]Werklijst 2020 11'!G109</f>
        <v>S</v>
      </c>
      <c r="I108" s="26" t="str">
        <f>'[1]Werklijst 2020 11'!I109</f>
        <v>-</v>
      </c>
      <c r="J108" s="26" t="str">
        <f>'[1]Werklijst 2020 11'!J109</f>
        <v>-</v>
      </c>
      <c r="K108" s="29">
        <f>'[1]Werklijst 2020 11'!L109</f>
        <v>17.5</v>
      </c>
      <c r="L108" s="29">
        <f>'[1]Werklijst 2020 11'!M109</f>
        <v>17.5</v>
      </c>
      <c r="M108" s="29">
        <f>'[1]Werklijst 2020 11'!N109</f>
        <v>17.5</v>
      </c>
      <c r="N108" s="29">
        <f>'[1]Werklijst 2020 11'!P109</f>
        <v>9</v>
      </c>
      <c r="O108" s="29">
        <f>'[1]Werklijst 2020 11'!S109</f>
        <v>8.5</v>
      </c>
      <c r="P108" s="30" t="str">
        <f>'[1]Werklijst 2020 11'!T109</f>
        <v>7704687</v>
      </c>
      <c r="Q108" s="25" t="str">
        <f>'[1]Werklijst 2020 11'!U109</f>
        <v xml:space="preserve">FEMODENE DRAG </v>
      </c>
      <c r="R108" s="29" t="str">
        <f>'[1]Werklijst 2020 11'!V109</f>
        <v>BAYER</v>
      </c>
      <c r="S108" s="31" t="str">
        <f>'[1]Werklijst 2020 11'!W109</f>
        <v>21 tabl</v>
      </c>
      <c r="T108" s="25">
        <f>'[1]Werklijst 2020 11'!X109</f>
        <v>1</v>
      </c>
      <c r="U108" s="32">
        <f>'[1]Werklijst 2020 11'!AC109</f>
        <v>41.73</v>
      </c>
      <c r="V108" s="32">
        <f>'[1]Werklijst 2020 11'!AD109</f>
        <v>3.9491999999999998</v>
      </c>
      <c r="W108" s="32" t="str">
        <f>'[1]Werklijst 2020 11'!AE109</f>
        <v/>
      </c>
      <c r="X108" s="32">
        <f>'[1]Werklijst 2020 11'!AF109</f>
        <v>3.9491999999999998</v>
      </c>
      <c r="Y108" s="32" t="str">
        <f>'[1]Werklijst 2020 11'!AG109</f>
        <v/>
      </c>
      <c r="Z108" s="32">
        <f>'[1]Werklijst 2020 11'!AM109</f>
        <v>3</v>
      </c>
      <c r="AA108" s="32" t="str">
        <f>'[1]Werklijst 2020 11'!AN109</f>
        <v/>
      </c>
      <c r="AB108" s="32">
        <f>'[1]Werklijst 2020 11'!AO109</f>
        <v>0.94919999999999982</v>
      </c>
      <c r="AC108" s="32" t="str">
        <f>'[1]Werklijst 2020 11'!AP109</f>
        <v/>
      </c>
      <c r="AD108" s="7" t="str">
        <f>+'[1]Werklijst 2020 11'!AQ109</f>
        <v>-</v>
      </c>
    </row>
    <row r="109" spans="1:30" s="33" customFormat="1" x14ac:dyDescent="0.2">
      <c r="A109" s="24">
        <f>'[1]Werklijst 2020 11'!A110</f>
        <v>619742</v>
      </c>
      <c r="B109" s="25" t="str">
        <f>'[1]Werklijst 2020 11'!B110</f>
        <v>FEMODENE DRAG  6 X 21</v>
      </c>
      <c r="C109" s="25" t="str">
        <f>'[1]Werklijst 2020 11'!C110</f>
        <v>BAYER</v>
      </c>
      <c r="D109" s="25">
        <f>'[1]Werklijst 2020 11'!H110</f>
        <v>6</v>
      </c>
      <c r="E109" s="26" t="str">
        <f>'[1]Werklijst 2020 11'!D110</f>
        <v>-</v>
      </c>
      <c r="F109" s="26" t="str">
        <f>'[1]Werklijst 2020 11'!E110</f>
        <v>-</v>
      </c>
      <c r="G109" s="27" t="str">
        <f>'[1]Werklijst 2020 11'!F110</f>
        <v>-</v>
      </c>
      <c r="H109" s="28" t="str">
        <f>'[1]Werklijst 2020 11'!G110</f>
        <v>S</v>
      </c>
      <c r="I109" s="26" t="str">
        <f>'[1]Werklijst 2020 11'!I110</f>
        <v>-</v>
      </c>
      <c r="J109" s="26" t="str">
        <f>'[1]Werklijst 2020 11'!J110</f>
        <v>-</v>
      </c>
      <c r="K109" s="29">
        <f>'[1]Werklijst 2020 11'!L110</f>
        <v>30.61</v>
      </c>
      <c r="L109" s="29">
        <f>'[1]Werklijst 2020 11'!M110</f>
        <v>30.61</v>
      </c>
      <c r="M109" s="29">
        <f>'[1]Werklijst 2020 11'!N110</f>
        <v>30.61</v>
      </c>
      <c r="N109" s="29">
        <f>'[1]Werklijst 2020 11'!P110</f>
        <v>18</v>
      </c>
      <c r="O109" s="29">
        <f>'[1]Werklijst 2020 11'!S110</f>
        <v>12.61</v>
      </c>
      <c r="P109" s="30" t="str">
        <f>'[1]Werklijst 2020 11'!T110</f>
        <v>-</v>
      </c>
      <c r="Q109" s="25" t="str">
        <f>'[1]Werklijst 2020 11'!U110</f>
        <v>-</v>
      </c>
      <c r="R109" s="29" t="str">
        <f>'[1]Werklijst 2020 11'!V110</f>
        <v>-</v>
      </c>
      <c r="S109" s="31" t="str">
        <f>'[1]Werklijst 2020 11'!W110</f>
        <v>-</v>
      </c>
      <c r="T109" s="25" t="str">
        <f>'[1]Werklijst 2020 11'!X110</f>
        <v>-</v>
      </c>
      <c r="U109" s="32">
        <f>'[1]Werklijst 2020 11'!AC110</f>
        <v>41.73</v>
      </c>
      <c r="V109" s="32" t="str">
        <f>'[1]Werklijst 2020 11'!AD110</f>
        <v/>
      </c>
      <c r="W109" s="32" t="str">
        <f>'[1]Werklijst 2020 11'!AE110</f>
        <v/>
      </c>
      <c r="X109" s="32" t="str">
        <f>'[1]Werklijst 2020 11'!AF110</f>
        <v/>
      </c>
      <c r="Y109" s="32" t="str">
        <f>'[1]Werklijst 2020 11'!AG110</f>
        <v/>
      </c>
      <c r="Z109" s="32" t="str">
        <f>'[1]Werklijst 2020 11'!AM110</f>
        <v/>
      </c>
      <c r="AA109" s="32" t="str">
        <f>'[1]Werklijst 2020 11'!AN110</f>
        <v/>
      </c>
      <c r="AB109" s="32" t="str">
        <f>'[1]Werklijst 2020 11'!AO110</f>
        <v/>
      </c>
      <c r="AC109" s="32" t="str">
        <f>'[1]Werklijst 2020 11'!AP110</f>
        <v/>
      </c>
      <c r="AD109" s="7" t="str">
        <f>+'[1]Werklijst 2020 11'!AQ110</f>
        <v>-</v>
      </c>
    </row>
    <row r="110" spans="1:30" s="33" customFormat="1" x14ac:dyDescent="0.2">
      <c r="A110" s="24">
        <f>'[1]Werklijst 2020 11'!A111</f>
        <v>2683274</v>
      </c>
      <c r="B110" s="25" t="str">
        <f>'[1]Werklijst 2020 11'!B111</f>
        <v>FEMODENE DRAG  13 X 21</v>
      </c>
      <c r="C110" s="25" t="str">
        <f>'[1]Werklijst 2020 11'!C111</f>
        <v>BAYER</v>
      </c>
      <c r="D110" s="25">
        <f>'[1]Werklijst 2020 11'!H111</f>
        <v>13</v>
      </c>
      <c r="E110" s="26" t="str">
        <f>'[1]Werklijst 2020 11'!D111</f>
        <v>-</v>
      </c>
      <c r="F110" s="26" t="str">
        <f>'[1]Werklijst 2020 11'!E111</f>
        <v>-</v>
      </c>
      <c r="G110" s="27" t="str">
        <f>'[1]Werklijst 2020 11'!F111</f>
        <v>-</v>
      </c>
      <c r="H110" s="28" t="str">
        <f>'[1]Werklijst 2020 11'!G111</f>
        <v>S</v>
      </c>
      <c r="I110" s="26" t="str">
        <f>'[1]Werklijst 2020 11'!I111</f>
        <v>-</v>
      </c>
      <c r="J110" s="26" t="str">
        <f>'[1]Werklijst 2020 11'!J111</f>
        <v>-</v>
      </c>
      <c r="K110" s="29">
        <f>'[1]Werklijst 2020 11'!L111</f>
        <v>54.43</v>
      </c>
      <c r="L110" s="29">
        <f>'[1]Werklijst 2020 11'!M111</f>
        <v>54.43</v>
      </c>
      <c r="M110" s="29">
        <f>'[1]Werklijst 2020 11'!N111</f>
        <v>54.43</v>
      </c>
      <c r="N110" s="29">
        <f>'[1]Werklijst 2020 11'!P111</f>
        <v>39</v>
      </c>
      <c r="O110" s="29">
        <f>'[1]Werklijst 2020 11'!S111</f>
        <v>15.43</v>
      </c>
      <c r="P110" s="30" t="str">
        <f>'[1]Werklijst 2020 11'!T111</f>
        <v>-</v>
      </c>
      <c r="Q110" s="25" t="str">
        <f>'[1]Werklijst 2020 11'!U111</f>
        <v>-</v>
      </c>
      <c r="R110" s="29" t="str">
        <f>'[1]Werklijst 2020 11'!V111</f>
        <v>-</v>
      </c>
      <c r="S110" s="31" t="str">
        <f>'[1]Werklijst 2020 11'!W111</f>
        <v>-</v>
      </c>
      <c r="T110" s="25" t="str">
        <f>'[1]Werklijst 2020 11'!X111</f>
        <v>-</v>
      </c>
      <c r="U110" s="32">
        <f>'[1]Werklijst 2020 11'!AC111</f>
        <v>41.73</v>
      </c>
      <c r="V110" s="32" t="str">
        <f>'[1]Werklijst 2020 11'!AD111</f>
        <v/>
      </c>
      <c r="W110" s="32" t="str">
        <f>'[1]Werklijst 2020 11'!AE111</f>
        <v/>
      </c>
      <c r="X110" s="32" t="str">
        <f>'[1]Werklijst 2020 11'!AF111</f>
        <v/>
      </c>
      <c r="Y110" s="32" t="str">
        <f>'[1]Werklijst 2020 11'!AG111</f>
        <v/>
      </c>
      <c r="Z110" s="32" t="str">
        <f>'[1]Werklijst 2020 11'!AM111</f>
        <v/>
      </c>
      <c r="AA110" s="32" t="str">
        <f>'[1]Werklijst 2020 11'!AN111</f>
        <v/>
      </c>
      <c r="AB110" s="32" t="str">
        <f>'[1]Werklijst 2020 11'!AO111</f>
        <v/>
      </c>
      <c r="AC110" s="32" t="str">
        <f>'[1]Werklijst 2020 11'!AP111</f>
        <v/>
      </c>
      <c r="AD110" s="7" t="str">
        <f>+'[1]Werklijst 2020 11'!AQ111</f>
        <v>-</v>
      </c>
    </row>
    <row r="111" spans="1:30" s="33" customFormat="1" x14ac:dyDescent="0.2">
      <c r="A111" s="24">
        <f>'[1]Werklijst 2020 11'!A112</f>
        <v>3532876</v>
      </c>
      <c r="B111" s="25" t="str">
        <f>'[1]Werklijst 2020 11'!B112</f>
        <v>GAELLE 20 3 x 21</v>
      </c>
      <c r="C111" s="25" t="str">
        <f>'[1]Werklijst 2020 11'!C112</f>
        <v>MITHRA PHARMACEUTICALS</v>
      </c>
      <c r="D111" s="25">
        <f>'[1]Werklijst 2020 11'!H112</f>
        <v>3</v>
      </c>
      <c r="E111" s="26">
        <f>'[1]Werklijst 2020 11'!D112</f>
        <v>1</v>
      </c>
      <c r="F111" s="26" t="str">
        <f>'[1]Werklijst 2020 11'!E112</f>
        <v>-</v>
      </c>
      <c r="G111" s="27" t="str">
        <f>'[1]Werklijst 2020 11'!F112</f>
        <v>-</v>
      </c>
      <c r="H111" s="28" t="str">
        <f>'[1]Werklijst 2020 11'!G112</f>
        <v>S</v>
      </c>
      <c r="I111" s="26" t="str">
        <f>'[1]Werklijst 2020 11'!I112</f>
        <v>G</v>
      </c>
      <c r="J111" s="26" t="str">
        <f>'[1]Werklijst 2020 11'!J112</f>
        <v>Cx</v>
      </c>
      <c r="K111" s="29">
        <f>'[1]Werklijst 2020 11'!L112</f>
        <v>11.21</v>
      </c>
      <c r="L111" s="29">
        <f>'[1]Werklijst 2020 11'!M112</f>
        <v>11.21</v>
      </c>
      <c r="M111" s="29">
        <f>'[1]Werklijst 2020 11'!N112</f>
        <v>7.27</v>
      </c>
      <c r="N111" s="29">
        <f>'[1]Werklijst 2020 11'!P112</f>
        <v>9</v>
      </c>
      <c r="O111" s="29">
        <f>'[1]Werklijst 2020 11'!S112</f>
        <v>0</v>
      </c>
      <c r="P111" s="30" t="str">
        <f>'[1]Werklijst 2020 11'!T112</f>
        <v>7718307</v>
      </c>
      <c r="Q111" s="25" t="str">
        <f>'[1]Werklijst 2020 11'!U112</f>
        <v>GAELLE 20</v>
      </c>
      <c r="R111" s="29" t="str">
        <f>'[1]Werklijst 2020 11'!V112</f>
        <v>MITHRA PHARMACEUTICALS</v>
      </c>
      <c r="S111" s="31" t="str">
        <f>'[1]Werklijst 2020 11'!W112</f>
        <v>21 tabl</v>
      </c>
      <c r="T111" s="25">
        <f>'[1]Werklijst 2020 11'!X112</f>
        <v>1</v>
      </c>
      <c r="U111" s="32">
        <f>'[1]Werklijst 2020 11'!AC112</f>
        <v>22.63</v>
      </c>
      <c r="V111" s="32">
        <f>'[1]Werklijst 2020 11'!AD112</f>
        <v>2.2462</v>
      </c>
      <c r="W111" s="32" t="str">
        <f>'[1]Werklijst 2020 11'!AE112</f>
        <v/>
      </c>
      <c r="X111" s="32">
        <f>'[1]Werklijst 2020 11'!AF112</f>
        <v>2.2462</v>
      </c>
      <c r="Y111" s="32" t="str">
        <f>'[1]Werklijst 2020 11'!AG112</f>
        <v/>
      </c>
      <c r="Z111" s="32">
        <f>'[1]Werklijst 2020 11'!AM112</f>
        <v>2.2462</v>
      </c>
      <c r="AA111" s="32" t="str">
        <f>'[1]Werklijst 2020 11'!AN112</f>
        <v/>
      </c>
      <c r="AB111" s="32">
        <f>'[1]Werklijst 2020 11'!AO112</f>
        <v>0</v>
      </c>
      <c r="AC111" s="32" t="str">
        <f>'[1]Werklijst 2020 11'!AP112</f>
        <v/>
      </c>
      <c r="AD111" s="7" t="str">
        <f>+'[1]Werklijst 2020 11'!AQ112</f>
        <v>-</v>
      </c>
    </row>
    <row r="112" spans="1:30" s="33" customFormat="1" x14ac:dyDescent="0.2">
      <c r="A112" s="24">
        <f>'[1]Werklijst 2020 11'!A113</f>
        <v>3532850</v>
      </c>
      <c r="B112" s="25" t="str">
        <f>'[1]Werklijst 2020 11'!B113</f>
        <v>GAELLE 20 6 x 21</v>
      </c>
      <c r="C112" s="25" t="str">
        <f>'[1]Werklijst 2020 11'!C113</f>
        <v>MITHRA PHARMACEUTICALS</v>
      </c>
      <c r="D112" s="25">
        <f>'[1]Werklijst 2020 11'!H113</f>
        <v>6</v>
      </c>
      <c r="E112" s="26">
        <f>'[1]Werklijst 2020 11'!D113</f>
        <v>1</v>
      </c>
      <c r="F112" s="26" t="str">
        <f>'[1]Werklijst 2020 11'!E113</f>
        <v>-</v>
      </c>
      <c r="G112" s="27" t="str">
        <f>'[1]Werklijst 2020 11'!F113</f>
        <v>-</v>
      </c>
      <c r="H112" s="28" t="str">
        <f>'[1]Werklijst 2020 11'!G113</f>
        <v>S</v>
      </c>
      <c r="I112" s="26" t="str">
        <f>'[1]Werklijst 2020 11'!I113</f>
        <v>G</v>
      </c>
      <c r="J112" s="26" t="str">
        <f>'[1]Werklijst 2020 11'!J113</f>
        <v>Cx</v>
      </c>
      <c r="K112" s="29">
        <f>'[1]Werklijst 2020 11'!L113</f>
        <v>16.940000000000001</v>
      </c>
      <c r="L112" s="29">
        <f>'[1]Werklijst 2020 11'!M113</f>
        <v>16.940000000000001</v>
      </c>
      <c r="M112" s="29">
        <f>'[1]Werklijst 2020 11'!N113</f>
        <v>13.55</v>
      </c>
      <c r="N112" s="29">
        <f>'[1]Werklijst 2020 11'!P113</f>
        <v>18</v>
      </c>
      <c r="O112" s="29">
        <f>'[1]Werklijst 2020 11'!S113</f>
        <v>0</v>
      </c>
      <c r="P112" s="30" t="str">
        <f>'[1]Werklijst 2020 11'!T113</f>
        <v>-</v>
      </c>
      <c r="Q112" s="25" t="str">
        <f>'[1]Werklijst 2020 11'!U113</f>
        <v>-</v>
      </c>
      <c r="R112" s="29" t="str">
        <f>'[1]Werklijst 2020 11'!V113</f>
        <v>-</v>
      </c>
      <c r="S112" s="31" t="str">
        <f>'[1]Werklijst 2020 11'!W113</f>
        <v>-</v>
      </c>
      <c r="T112" s="25" t="str">
        <f>'[1]Werklijst 2020 11'!X113</f>
        <v>-</v>
      </c>
      <c r="U112" s="32">
        <f>'[1]Werklijst 2020 11'!AC113</f>
        <v>22.63</v>
      </c>
      <c r="V112" s="32" t="str">
        <f>'[1]Werklijst 2020 11'!AD113</f>
        <v/>
      </c>
      <c r="W112" s="32" t="str">
        <f>'[1]Werklijst 2020 11'!AE113</f>
        <v/>
      </c>
      <c r="X112" s="32" t="str">
        <f>'[1]Werklijst 2020 11'!AF113</f>
        <v/>
      </c>
      <c r="Y112" s="32" t="str">
        <f>'[1]Werklijst 2020 11'!AG113</f>
        <v/>
      </c>
      <c r="Z112" s="32" t="str">
        <f>'[1]Werklijst 2020 11'!AM113</f>
        <v/>
      </c>
      <c r="AA112" s="32" t="str">
        <f>'[1]Werklijst 2020 11'!AN113</f>
        <v/>
      </c>
      <c r="AB112" s="32" t="str">
        <f>'[1]Werklijst 2020 11'!AO113</f>
        <v/>
      </c>
      <c r="AC112" s="32" t="str">
        <f>'[1]Werklijst 2020 11'!AP113</f>
        <v/>
      </c>
      <c r="AD112" s="7" t="str">
        <f>+'[1]Werklijst 2020 11'!AQ113</f>
        <v>-</v>
      </c>
    </row>
    <row r="113" spans="1:81" s="33" customFormat="1" x14ac:dyDescent="0.2">
      <c r="A113" s="24">
        <f>'[1]Werklijst 2020 11'!A114</f>
        <v>3532868</v>
      </c>
      <c r="B113" s="25" t="str">
        <f>'[1]Werklijst 2020 11'!B114</f>
        <v>GAELLE 20 13 x 21</v>
      </c>
      <c r="C113" s="25" t="str">
        <f>'[1]Werklijst 2020 11'!C114</f>
        <v>MITHRA PHARMACEUTICALS</v>
      </c>
      <c r="D113" s="25">
        <f>'[1]Werklijst 2020 11'!H114</f>
        <v>13</v>
      </c>
      <c r="E113" s="26">
        <f>'[1]Werklijst 2020 11'!D114</f>
        <v>1</v>
      </c>
      <c r="F113" s="26" t="str">
        <f>'[1]Werklijst 2020 11'!E114</f>
        <v>-</v>
      </c>
      <c r="G113" s="27" t="str">
        <f>'[1]Werklijst 2020 11'!F114</f>
        <v>-</v>
      </c>
      <c r="H113" s="28" t="str">
        <f>'[1]Werklijst 2020 11'!G114</f>
        <v>S</v>
      </c>
      <c r="I113" s="26" t="str">
        <f>'[1]Werklijst 2020 11'!I114</f>
        <v>G</v>
      </c>
      <c r="J113" s="26" t="str">
        <f>'[1]Werklijst 2020 11'!J114</f>
        <v>Cx</v>
      </c>
      <c r="K113" s="29">
        <f>'[1]Werklijst 2020 11'!L114</f>
        <v>32.35</v>
      </c>
      <c r="L113" s="29">
        <f>'[1]Werklijst 2020 11'!M114</f>
        <v>32.35</v>
      </c>
      <c r="M113" s="29">
        <f>'[1]Werklijst 2020 11'!N114</f>
        <v>27.46</v>
      </c>
      <c r="N113" s="29">
        <f>'[1]Werklijst 2020 11'!P114</f>
        <v>39</v>
      </c>
      <c r="O113" s="29">
        <f>'[1]Werklijst 2020 11'!S114</f>
        <v>0</v>
      </c>
      <c r="P113" s="30" t="str">
        <f>'[1]Werklijst 2020 11'!T114</f>
        <v>-</v>
      </c>
      <c r="Q113" s="25" t="str">
        <f>'[1]Werklijst 2020 11'!U114</f>
        <v>-</v>
      </c>
      <c r="R113" s="29" t="str">
        <f>'[1]Werklijst 2020 11'!V114</f>
        <v>-</v>
      </c>
      <c r="S113" s="31" t="str">
        <f>'[1]Werklijst 2020 11'!W114</f>
        <v>-</v>
      </c>
      <c r="T113" s="25" t="str">
        <f>'[1]Werklijst 2020 11'!X114</f>
        <v>-</v>
      </c>
      <c r="U113" s="32">
        <f>'[1]Werklijst 2020 11'!AC114</f>
        <v>22.63</v>
      </c>
      <c r="V113" s="32" t="str">
        <f>'[1]Werklijst 2020 11'!AD114</f>
        <v/>
      </c>
      <c r="W113" s="32" t="str">
        <f>'[1]Werklijst 2020 11'!AE114</f>
        <v/>
      </c>
      <c r="X113" s="32" t="str">
        <f>'[1]Werklijst 2020 11'!AF114</f>
        <v/>
      </c>
      <c r="Y113" s="32" t="str">
        <f>'[1]Werklijst 2020 11'!AG114</f>
        <v/>
      </c>
      <c r="Z113" s="32" t="str">
        <f>'[1]Werklijst 2020 11'!AM114</f>
        <v/>
      </c>
      <c r="AA113" s="32" t="str">
        <f>'[1]Werklijst 2020 11'!AN114</f>
        <v/>
      </c>
      <c r="AB113" s="32" t="str">
        <f>'[1]Werklijst 2020 11'!AO114</f>
        <v/>
      </c>
      <c r="AC113" s="32" t="str">
        <f>'[1]Werklijst 2020 11'!AP114</f>
        <v/>
      </c>
      <c r="AD113" s="7" t="str">
        <f>+'[1]Werklijst 2020 11'!AQ114</f>
        <v>-</v>
      </c>
    </row>
    <row r="114" spans="1:81" s="33" customFormat="1" x14ac:dyDescent="0.2">
      <c r="A114" s="24" t="str">
        <f>'[1]Werklijst 2020 11'!A115</f>
        <v>3532884</v>
      </c>
      <c r="B114" s="25" t="str">
        <f>'[1]Werklijst 2020 11'!B115</f>
        <v>GAELLE 30 3 x 21</v>
      </c>
      <c r="C114" s="25" t="str">
        <f>'[1]Werklijst 2020 11'!C115</f>
        <v>MITHRA PHARMACEUTICALS</v>
      </c>
      <c r="D114" s="25">
        <f>'[1]Werklijst 2020 11'!H115</f>
        <v>3</v>
      </c>
      <c r="E114" s="26">
        <f>'[1]Werklijst 2020 11'!D115</f>
        <v>1</v>
      </c>
      <c r="F114" s="26" t="str">
        <f>'[1]Werklijst 2020 11'!E115</f>
        <v>-</v>
      </c>
      <c r="G114" s="27" t="str">
        <f>'[1]Werklijst 2020 11'!F115</f>
        <v>-</v>
      </c>
      <c r="H114" s="28" t="str">
        <f>'[1]Werklijst 2020 11'!G115</f>
        <v>S</v>
      </c>
      <c r="I114" s="26" t="str">
        <f>'[1]Werklijst 2020 11'!I115</f>
        <v>G</v>
      </c>
      <c r="J114" s="26" t="str">
        <f>'[1]Werklijst 2020 11'!J115</f>
        <v>Cx</v>
      </c>
      <c r="K114" s="29">
        <f>'[1]Werklijst 2020 11'!L115</f>
        <v>11.21</v>
      </c>
      <c r="L114" s="29">
        <f>'[1]Werklijst 2020 11'!M115</f>
        <v>11.21</v>
      </c>
      <c r="M114" s="29">
        <f>'[1]Werklijst 2020 11'!N115</f>
        <v>7.27</v>
      </c>
      <c r="N114" s="29">
        <f>'[1]Werklijst 2020 11'!P115</f>
        <v>9</v>
      </c>
      <c r="O114" s="29">
        <f>'[1]Werklijst 2020 11'!S115</f>
        <v>0</v>
      </c>
      <c r="P114" s="30" t="str">
        <f>'[1]Werklijst 2020 11'!T115</f>
        <v>7718315</v>
      </c>
      <c r="Q114" s="25" t="str">
        <f>'[1]Werklijst 2020 11'!U115</f>
        <v xml:space="preserve">GAELLE 30 </v>
      </c>
      <c r="R114" s="29" t="str">
        <f>'[1]Werklijst 2020 11'!V115</f>
        <v>MITHRA PHARMACEUTICALS</v>
      </c>
      <c r="S114" s="31" t="str">
        <f>'[1]Werklijst 2020 11'!W115</f>
        <v>21 tabl</v>
      </c>
      <c r="T114" s="25">
        <f>'[1]Werklijst 2020 11'!X115</f>
        <v>1</v>
      </c>
      <c r="U114" s="32">
        <f>'[1]Werklijst 2020 11'!AC115</f>
        <v>22.63</v>
      </c>
      <c r="V114" s="32">
        <f>'[1]Werklijst 2020 11'!AD115</f>
        <v>2.2462</v>
      </c>
      <c r="W114" s="32" t="str">
        <f>'[1]Werklijst 2020 11'!AE115</f>
        <v/>
      </c>
      <c r="X114" s="32">
        <f>'[1]Werklijst 2020 11'!AF115</f>
        <v>2.2462</v>
      </c>
      <c r="Y114" s="32" t="str">
        <f>'[1]Werklijst 2020 11'!AG115</f>
        <v/>
      </c>
      <c r="Z114" s="32">
        <f>'[1]Werklijst 2020 11'!AM115</f>
        <v>2.2462</v>
      </c>
      <c r="AA114" s="32" t="str">
        <f>'[1]Werklijst 2020 11'!AN115</f>
        <v/>
      </c>
      <c r="AB114" s="32">
        <f>'[1]Werklijst 2020 11'!AO115</f>
        <v>0</v>
      </c>
      <c r="AC114" s="32" t="str">
        <f>'[1]Werklijst 2020 11'!AP115</f>
        <v/>
      </c>
      <c r="AD114" s="7" t="str">
        <f>+'[1]Werklijst 2020 11'!AQ115</f>
        <v>-</v>
      </c>
    </row>
    <row r="115" spans="1:81" s="33" customFormat="1" x14ac:dyDescent="0.2">
      <c r="A115" s="24" t="str">
        <f>'[1]Werklijst 2020 11'!A116</f>
        <v>3532892</v>
      </c>
      <c r="B115" s="25" t="str">
        <f>'[1]Werklijst 2020 11'!B116</f>
        <v>GAELLE 30 6 x 21</v>
      </c>
      <c r="C115" s="25" t="str">
        <f>'[1]Werklijst 2020 11'!C116</f>
        <v>MITHRA PHARMACEUTICALS</v>
      </c>
      <c r="D115" s="25">
        <f>'[1]Werklijst 2020 11'!H116</f>
        <v>6</v>
      </c>
      <c r="E115" s="26">
        <f>'[1]Werklijst 2020 11'!D116</f>
        <v>1</v>
      </c>
      <c r="F115" s="26" t="str">
        <f>'[1]Werklijst 2020 11'!E116</f>
        <v>-</v>
      </c>
      <c r="G115" s="27" t="str">
        <f>'[1]Werklijst 2020 11'!F116</f>
        <v>-</v>
      </c>
      <c r="H115" s="28" t="str">
        <f>'[1]Werklijst 2020 11'!G116</f>
        <v>S</v>
      </c>
      <c r="I115" s="26" t="str">
        <f>'[1]Werklijst 2020 11'!I116</f>
        <v>G</v>
      </c>
      <c r="J115" s="26" t="str">
        <f>'[1]Werklijst 2020 11'!J116</f>
        <v>Cx</v>
      </c>
      <c r="K115" s="29">
        <f>'[1]Werklijst 2020 11'!L116</f>
        <v>16.940000000000001</v>
      </c>
      <c r="L115" s="29">
        <f>'[1]Werklijst 2020 11'!M116</f>
        <v>16.940000000000001</v>
      </c>
      <c r="M115" s="29">
        <f>'[1]Werklijst 2020 11'!N116</f>
        <v>13.55</v>
      </c>
      <c r="N115" s="29">
        <f>'[1]Werklijst 2020 11'!P116</f>
        <v>18</v>
      </c>
      <c r="O115" s="29">
        <f>'[1]Werklijst 2020 11'!S116</f>
        <v>0</v>
      </c>
      <c r="P115" s="30" t="str">
        <f>'[1]Werklijst 2020 11'!T116</f>
        <v>-</v>
      </c>
      <c r="Q115" s="25" t="str">
        <f>'[1]Werklijst 2020 11'!U116</f>
        <v>-</v>
      </c>
      <c r="R115" s="29" t="str">
        <f>'[1]Werklijst 2020 11'!V116</f>
        <v>-</v>
      </c>
      <c r="S115" s="31" t="str">
        <f>'[1]Werklijst 2020 11'!W116</f>
        <v>-</v>
      </c>
      <c r="T115" s="25" t="str">
        <f>'[1]Werklijst 2020 11'!X116</f>
        <v>-</v>
      </c>
      <c r="U115" s="32">
        <f>'[1]Werklijst 2020 11'!AC116</f>
        <v>22.63</v>
      </c>
      <c r="V115" s="32" t="str">
        <f>'[1]Werklijst 2020 11'!AD116</f>
        <v/>
      </c>
      <c r="W115" s="32" t="str">
        <f>'[1]Werklijst 2020 11'!AE116</f>
        <v/>
      </c>
      <c r="X115" s="32" t="str">
        <f>'[1]Werklijst 2020 11'!AF116</f>
        <v/>
      </c>
      <c r="Y115" s="32" t="str">
        <f>'[1]Werklijst 2020 11'!AG116</f>
        <v/>
      </c>
      <c r="Z115" s="32" t="str">
        <f>'[1]Werklijst 2020 11'!AM116</f>
        <v/>
      </c>
      <c r="AA115" s="32" t="str">
        <f>'[1]Werklijst 2020 11'!AN116</f>
        <v/>
      </c>
      <c r="AB115" s="32" t="str">
        <f>'[1]Werklijst 2020 11'!AO116</f>
        <v/>
      </c>
      <c r="AC115" s="32" t="str">
        <f>'[1]Werklijst 2020 11'!AP116</f>
        <v/>
      </c>
      <c r="AD115" s="7" t="str">
        <f>+'[1]Werklijst 2020 11'!AQ116</f>
        <v>-</v>
      </c>
    </row>
    <row r="116" spans="1:81" s="33" customFormat="1" x14ac:dyDescent="0.2">
      <c r="A116" s="24">
        <f>'[1]Werklijst 2020 11'!A117</f>
        <v>3532900</v>
      </c>
      <c r="B116" s="25" t="str">
        <f>'[1]Werklijst 2020 11'!B117</f>
        <v>GAELLE 30 13 x 21</v>
      </c>
      <c r="C116" s="25" t="str">
        <f>'[1]Werklijst 2020 11'!C117</f>
        <v>MITHRA PHARMACEUTICALS</v>
      </c>
      <c r="D116" s="25">
        <f>'[1]Werklijst 2020 11'!H117</f>
        <v>13</v>
      </c>
      <c r="E116" s="26">
        <f>'[1]Werklijst 2020 11'!D117</f>
        <v>1</v>
      </c>
      <c r="F116" s="26" t="str">
        <f>'[1]Werklijst 2020 11'!E117</f>
        <v>-</v>
      </c>
      <c r="G116" s="27" t="str">
        <f>'[1]Werklijst 2020 11'!F117</f>
        <v>-</v>
      </c>
      <c r="H116" s="28" t="str">
        <f>'[1]Werklijst 2020 11'!G117</f>
        <v>S</v>
      </c>
      <c r="I116" s="26" t="str">
        <f>'[1]Werklijst 2020 11'!I117</f>
        <v>G</v>
      </c>
      <c r="J116" s="26" t="str">
        <f>'[1]Werklijst 2020 11'!J117</f>
        <v>Cx</v>
      </c>
      <c r="K116" s="29">
        <f>'[1]Werklijst 2020 11'!L117</f>
        <v>32.35</v>
      </c>
      <c r="L116" s="29">
        <f>'[1]Werklijst 2020 11'!M117</f>
        <v>32.35</v>
      </c>
      <c r="M116" s="29">
        <f>'[1]Werklijst 2020 11'!N117</f>
        <v>27.46</v>
      </c>
      <c r="N116" s="29">
        <f>'[1]Werklijst 2020 11'!P117</f>
        <v>39</v>
      </c>
      <c r="O116" s="29">
        <f>'[1]Werklijst 2020 11'!S117</f>
        <v>0</v>
      </c>
      <c r="P116" s="30" t="str">
        <f>'[1]Werklijst 2020 11'!T117</f>
        <v>-</v>
      </c>
      <c r="Q116" s="25" t="str">
        <f>'[1]Werklijst 2020 11'!U117</f>
        <v>-</v>
      </c>
      <c r="R116" s="29" t="str">
        <f>'[1]Werklijst 2020 11'!V117</f>
        <v>-</v>
      </c>
      <c r="S116" s="31" t="str">
        <f>'[1]Werklijst 2020 11'!W117</f>
        <v>-</v>
      </c>
      <c r="T116" s="25" t="str">
        <f>'[1]Werklijst 2020 11'!X117</f>
        <v>-</v>
      </c>
      <c r="U116" s="32">
        <f>'[1]Werklijst 2020 11'!AC117</f>
        <v>22.63</v>
      </c>
      <c r="V116" s="32" t="str">
        <f>'[1]Werklijst 2020 11'!AD117</f>
        <v/>
      </c>
      <c r="W116" s="32" t="str">
        <f>'[1]Werklijst 2020 11'!AE117</f>
        <v/>
      </c>
      <c r="X116" s="32" t="str">
        <f>'[1]Werklijst 2020 11'!AF117</f>
        <v/>
      </c>
      <c r="Y116" s="32" t="str">
        <f>'[1]Werklijst 2020 11'!AG117</f>
        <v/>
      </c>
      <c r="Z116" s="32" t="str">
        <f>'[1]Werklijst 2020 11'!AM117</f>
        <v/>
      </c>
      <c r="AA116" s="32" t="str">
        <f>'[1]Werklijst 2020 11'!AN117</f>
        <v/>
      </c>
      <c r="AB116" s="32" t="str">
        <f>'[1]Werklijst 2020 11'!AO117</f>
        <v/>
      </c>
      <c r="AC116" s="32" t="str">
        <f>'[1]Werklijst 2020 11'!AP117</f>
        <v/>
      </c>
      <c r="AD116" s="7" t="str">
        <f>+'[1]Werklijst 2020 11'!AQ117</f>
        <v>-</v>
      </c>
    </row>
    <row r="117" spans="1:81" s="33" customFormat="1" x14ac:dyDescent="0.2">
      <c r="A117" s="24">
        <f>'[1]Werklijst 2020 11'!A118</f>
        <v>3543501</v>
      </c>
      <c r="B117" s="25" t="str">
        <f>'[1]Werklijst 2020 11'!B118</f>
        <v>GESTODELLE 20 3X21 (IMPEXECO)</v>
      </c>
      <c r="C117" s="25" t="str">
        <f>'[1]Werklijst 2020 11'!C118</f>
        <v>IMPEXECO</v>
      </c>
      <c r="D117" s="25">
        <f>'[1]Werklijst 2020 11'!H118</f>
        <v>3</v>
      </c>
      <c r="E117" s="26">
        <f>'[1]Werklijst 2020 11'!D118</f>
        <v>1</v>
      </c>
      <c r="F117" s="26" t="str">
        <f>'[1]Werklijst 2020 11'!E118</f>
        <v>-</v>
      </c>
      <c r="G117" s="27" t="str">
        <f>'[1]Werklijst 2020 11'!F118</f>
        <v>-</v>
      </c>
      <c r="H117" s="28" t="str">
        <f>'[1]Werklijst 2020 11'!G118</f>
        <v>S</v>
      </c>
      <c r="I117" s="26" t="str">
        <f>'[1]Werklijst 2020 11'!I118</f>
        <v>G</v>
      </c>
      <c r="J117" s="26" t="str">
        <f>'[1]Werklijst 2020 11'!J118</f>
        <v>Cx</v>
      </c>
      <c r="K117" s="29">
        <f>'[1]Werklijst 2020 11'!L118</f>
        <v>11.21</v>
      </c>
      <c r="L117" s="29">
        <f>'[1]Werklijst 2020 11'!M118</f>
        <v>11.21</v>
      </c>
      <c r="M117" s="29">
        <f>'[1]Werklijst 2020 11'!N118</f>
        <v>7.27</v>
      </c>
      <c r="N117" s="29">
        <f>'[1]Werklijst 2020 11'!P118</f>
        <v>9</v>
      </c>
      <c r="O117" s="29">
        <f>'[1]Werklijst 2020 11'!S118</f>
        <v>0</v>
      </c>
      <c r="P117" s="30" t="str">
        <f>'[1]Werklijst 2020 11'!T118</f>
        <v>7709843</v>
      </c>
      <c r="Q117" s="25" t="str">
        <f>'[1]Werklijst 2020 11'!U118</f>
        <v>GESTODELLE 20 (IMPEXECO)</v>
      </c>
      <c r="R117" s="29" t="str">
        <f>'[1]Werklijst 2020 11'!V118</f>
        <v>IMPEXECO</v>
      </c>
      <c r="S117" s="31" t="str">
        <f>'[1]Werklijst 2020 11'!W118</f>
        <v>21 tabl</v>
      </c>
      <c r="T117" s="25">
        <f>'[1]Werklijst 2020 11'!X118</f>
        <v>1</v>
      </c>
      <c r="U117" s="32">
        <f>'[1]Werklijst 2020 11'!AC118</f>
        <v>22.63</v>
      </c>
      <c r="V117" s="32">
        <f>'[1]Werklijst 2020 11'!AD118</f>
        <v>2.2462</v>
      </c>
      <c r="W117" s="32" t="str">
        <f>'[1]Werklijst 2020 11'!AE118</f>
        <v/>
      </c>
      <c r="X117" s="32">
        <f>'[1]Werklijst 2020 11'!AF118</f>
        <v>2.2462</v>
      </c>
      <c r="Y117" s="32" t="str">
        <f>'[1]Werklijst 2020 11'!AG118</f>
        <v/>
      </c>
      <c r="Z117" s="32">
        <f>'[1]Werklijst 2020 11'!AM118</f>
        <v>2.2462</v>
      </c>
      <c r="AA117" s="32" t="str">
        <f>'[1]Werklijst 2020 11'!AN118</f>
        <v/>
      </c>
      <c r="AB117" s="32">
        <f>'[1]Werklijst 2020 11'!AO118</f>
        <v>0</v>
      </c>
      <c r="AC117" s="32" t="str">
        <f>'[1]Werklijst 2020 11'!AP118</f>
        <v/>
      </c>
      <c r="AD117" s="7" t="str">
        <f>+'[1]Werklijst 2020 11'!AQ118</f>
        <v>-</v>
      </c>
    </row>
    <row r="118" spans="1:81" s="33" customFormat="1" x14ac:dyDescent="0.2">
      <c r="A118" s="24">
        <f>'[1]Werklijst 2020 11'!A119</f>
        <v>3543527</v>
      </c>
      <c r="B118" s="25" t="str">
        <f>'[1]Werklijst 2020 11'!B119</f>
        <v>GESTODELLE 20 6X21 (IMPEXECO)</v>
      </c>
      <c r="C118" s="25" t="str">
        <f>'[1]Werklijst 2020 11'!C119</f>
        <v>IMPEXECO</v>
      </c>
      <c r="D118" s="25">
        <f>'[1]Werklijst 2020 11'!H119</f>
        <v>6</v>
      </c>
      <c r="E118" s="26">
        <f>'[1]Werklijst 2020 11'!D119</f>
        <v>1</v>
      </c>
      <c r="F118" s="26" t="str">
        <f>'[1]Werklijst 2020 11'!E119</f>
        <v>-</v>
      </c>
      <c r="G118" s="27" t="str">
        <f>'[1]Werklijst 2020 11'!F119</f>
        <v>-</v>
      </c>
      <c r="H118" s="28" t="str">
        <f>'[1]Werklijst 2020 11'!G119</f>
        <v>S</v>
      </c>
      <c r="I118" s="26" t="str">
        <f>'[1]Werklijst 2020 11'!I119</f>
        <v>G</v>
      </c>
      <c r="J118" s="26" t="str">
        <f>'[1]Werklijst 2020 11'!J119</f>
        <v>Cx</v>
      </c>
      <c r="K118" s="29">
        <f>'[1]Werklijst 2020 11'!L119</f>
        <v>16.940000000000001</v>
      </c>
      <c r="L118" s="29">
        <f>'[1]Werklijst 2020 11'!M119</f>
        <v>16.940000000000001</v>
      </c>
      <c r="M118" s="29">
        <f>'[1]Werklijst 2020 11'!N119</f>
        <v>13.55</v>
      </c>
      <c r="N118" s="29">
        <f>'[1]Werklijst 2020 11'!P119</f>
        <v>18</v>
      </c>
      <c r="O118" s="29">
        <f>'[1]Werklijst 2020 11'!S119</f>
        <v>0</v>
      </c>
      <c r="P118" s="30" t="str">
        <f>'[1]Werklijst 2020 11'!T119</f>
        <v>-</v>
      </c>
      <c r="Q118" s="25" t="str">
        <f>'[1]Werklijst 2020 11'!U119</f>
        <v>-</v>
      </c>
      <c r="R118" s="29" t="str">
        <f>'[1]Werklijst 2020 11'!V119</f>
        <v>-</v>
      </c>
      <c r="S118" s="31" t="str">
        <f>'[1]Werklijst 2020 11'!W119</f>
        <v>-</v>
      </c>
      <c r="T118" s="25" t="str">
        <f>'[1]Werklijst 2020 11'!X119</f>
        <v>-</v>
      </c>
      <c r="U118" s="32">
        <f>'[1]Werklijst 2020 11'!AC119</f>
        <v>22.63</v>
      </c>
      <c r="V118" s="32" t="str">
        <f>'[1]Werklijst 2020 11'!AD119</f>
        <v/>
      </c>
      <c r="W118" s="32" t="str">
        <f>'[1]Werklijst 2020 11'!AE119</f>
        <v/>
      </c>
      <c r="X118" s="32" t="str">
        <f>'[1]Werklijst 2020 11'!AF119</f>
        <v/>
      </c>
      <c r="Y118" s="32" t="str">
        <f>'[1]Werklijst 2020 11'!AG119</f>
        <v/>
      </c>
      <c r="Z118" s="32" t="str">
        <f>'[1]Werklijst 2020 11'!AM119</f>
        <v/>
      </c>
      <c r="AA118" s="32" t="str">
        <f>'[1]Werklijst 2020 11'!AN119</f>
        <v/>
      </c>
      <c r="AB118" s="32" t="str">
        <f>'[1]Werklijst 2020 11'!AO119</f>
        <v/>
      </c>
      <c r="AC118" s="32" t="str">
        <f>'[1]Werklijst 2020 11'!AP119</f>
        <v/>
      </c>
      <c r="AD118" s="7" t="str">
        <f>+'[1]Werklijst 2020 11'!AQ119</f>
        <v>-</v>
      </c>
    </row>
    <row r="119" spans="1:81" s="33" customFormat="1" x14ac:dyDescent="0.2">
      <c r="A119" s="24">
        <f>'[1]Werklijst 2020 11'!A120</f>
        <v>3543535</v>
      </c>
      <c r="B119" s="25" t="str">
        <f>'[1]Werklijst 2020 11'!B120</f>
        <v>GESTODELLE 20 13X21 (IMPEXECO)</v>
      </c>
      <c r="C119" s="25" t="str">
        <f>'[1]Werklijst 2020 11'!C120</f>
        <v>IMPEXECO</v>
      </c>
      <c r="D119" s="25">
        <f>'[1]Werklijst 2020 11'!H120</f>
        <v>13</v>
      </c>
      <c r="E119" s="26">
        <f>'[1]Werklijst 2020 11'!D120</f>
        <v>1</v>
      </c>
      <c r="F119" s="26" t="str">
        <f>'[1]Werklijst 2020 11'!E120</f>
        <v>-</v>
      </c>
      <c r="G119" s="27" t="str">
        <f>'[1]Werklijst 2020 11'!F120</f>
        <v>-</v>
      </c>
      <c r="H119" s="28" t="str">
        <f>'[1]Werklijst 2020 11'!G120</f>
        <v>S</v>
      </c>
      <c r="I119" s="26" t="str">
        <f>'[1]Werklijst 2020 11'!I120</f>
        <v>G</v>
      </c>
      <c r="J119" s="26" t="str">
        <f>'[1]Werklijst 2020 11'!J120</f>
        <v>Cx</v>
      </c>
      <c r="K119" s="29">
        <f>'[1]Werklijst 2020 11'!L120</f>
        <v>32.35</v>
      </c>
      <c r="L119" s="29">
        <f>'[1]Werklijst 2020 11'!M120</f>
        <v>32.35</v>
      </c>
      <c r="M119" s="29">
        <f>'[1]Werklijst 2020 11'!N120</f>
        <v>27.46</v>
      </c>
      <c r="N119" s="29">
        <f>'[1]Werklijst 2020 11'!P120</f>
        <v>39</v>
      </c>
      <c r="O119" s="29">
        <f>'[1]Werklijst 2020 11'!S120</f>
        <v>0</v>
      </c>
      <c r="P119" s="30" t="str">
        <f>'[1]Werklijst 2020 11'!T120</f>
        <v>-</v>
      </c>
      <c r="Q119" s="25" t="str">
        <f>'[1]Werklijst 2020 11'!U120</f>
        <v>-</v>
      </c>
      <c r="R119" s="29" t="str">
        <f>'[1]Werklijst 2020 11'!V120</f>
        <v>-</v>
      </c>
      <c r="S119" s="31" t="str">
        <f>'[1]Werklijst 2020 11'!W120</f>
        <v>-</v>
      </c>
      <c r="T119" s="25" t="str">
        <f>'[1]Werklijst 2020 11'!X120</f>
        <v>-</v>
      </c>
      <c r="U119" s="32">
        <f>'[1]Werklijst 2020 11'!AC120</f>
        <v>22.63</v>
      </c>
      <c r="V119" s="32" t="str">
        <f>'[1]Werklijst 2020 11'!AD120</f>
        <v/>
      </c>
      <c r="W119" s="32" t="str">
        <f>'[1]Werklijst 2020 11'!AE120</f>
        <v/>
      </c>
      <c r="X119" s="32" t="str">
        <f>'[1]Werklijst 2020 11'!AF120</f>
        <v/>
      </c>
      <c r="Y119" s="32" t="str">
        <f>'[1]Werklijst 2020 11'!AG120</f>
        <v/>
      </c>
      <c r="Z119" s="32" t="str">
        <f>'[1]Werklijst 2020 11'!AM120</f>
        <v/>
      </c>
      <c r="AA119" s="32" t="str">
        <f>'[1]Werklijst 2020 11'!AN120</f>
        <v/>
      </c>
      <c r="AB119" s="32" t="str">
        <f>'[1]Werklijst 2020 11'!AO120</f>
        <v/>
      </c>
      <c r="AC119" s="32" t="str">
        <f>'[1]Werklijst 2020 11'!AP120</f>
        <v/>
      </c>
      <c r="AD119" s="7" t="str">
        <f>+'[1]Werklijst 2020 11'!AQ120</f>
        <v>-</v>
      </c>
    </row>
    <row r="120" spans="1:81" s="33" customFormat="1" x14ac:dyDescent="0.2">
      <c r="A120" s="24">
        <f>'[1]Werklijst 2020 11'!A121</f>
        <v>3543576</v>
      </c>
      <c r="B120" s="25" t="str">
        <f>'[1]Werklijst 2020 11'!B121</f>
        <v>GESTOFEME 30 3X21 (IMPEXECO)</v>
      </c>
      <c r="C120" s="25" t="str">
        <f>'[1]Werklijst 2020 11'!C121</f>
        <v>IMPEXECO</v>
      </c>
      <c r="D120" s="25">
        <f>'[1]Werklijst 2020 11'!H121</f>
        <v>3</v>
      </c>
      <c r="E120" s="26">
        <f>'[1]Werklijst 2020 11'!D121</f>
        <v>1</v>
      </c>
      <c r="F120" s="26" t="str">
        <f>'[1]Werklijst 2020 11'!E121</f>
        <v>-</v>
      </c>
      <c r="G120" s="27" t="str">
        <f>'[1]Werklijst 2020 11'!F121</f>
        <v>-</v>
      </c>
      <c r="H120" s="28" t="str">
        <f>'[1]Werklijst 2020 11'!G121</f>
        <v>S</v>
      </c>
      <c r="I120" s="26" t="str">
        <f>'[1]Werklijst 2020 11'!I121</f>
        <v>G</v>
      </c>
      <c r="J120" s="26" t="str">
        <f>'[1]Werklijst 2020 11'!J121</f>
        <v>Cx</v>
      </c>
      <c r="K120" s="29">
        <f>'[1]Werklijst 2020 11'!L121</f>
        <v>11.21</v>
      </c>
      <c r="L120" s="29">
        <f>'[1]Werklijst 2020 11'!M121</f>
        <v>11.21</v>
      </c>
      <c r="M120" s="29">
        <f>'[1]Werklijst 2020 11'!N121</f>
        <v>7.27</v>
      </c>
      <c r="N120" s="29">
        <f>'[1]Werklijst 2020 11'!P121</f>
        <v>9</v>
      </c>
      <c r="O120" s="29">
        <f>'[1]Werklijst 2020 11'!S121</f>
        <v>0</v>
      </c>
      <c r="P120" s="30" t="str">
        <f>'[1]Werklijst 2020 11'!T121</f>
        <v>7709835</v>
      </c>
      <c r="Q120" s="25" t="str">
        <f>'[1]Werklijst 2020 11'!U121</f>
        <v>GESTOFEME 30 (IMPEXECO)</v>
      </c>
      <c r="R120" s="29" t="str">
        <f>'[1]Werklijst 2020 11'!V121</f>
        <v>IMPEXECO</v>
      </c>
      <c r="S120" s="31" t="str">
        <f>'[1]Werklijst 2020 11'!W121</f>
        <v>21 tabl</v>
      </c>
      <c r="T120" s="25">
        <f>'[1]Werklijst 2020 11'!X121</f>
        <v>1</v>
      </c>
      <c r="U120" s="32">
        <f>'[1]Werklijst 2020 11'!AC121</f>
        <v>22.63</v>
      </c>
      <c r="V120" s="32">
        <f>'[1]Werklijst 2020 11'!AD121</f>
        <v>2.2462</v>
      </c>
      <c r="W120" s="32" t="str">
        <f>'[1]Werklijst 2020 11'!AE121</f>
        <v/>
      </c>
      <c r="X120" s="32">
        <f>'[1]Werklijst 2020 11'!AF121</f>
        <v>2.2462</v>
      </c>
      <c r="Y120" s="32" t="str">
        <f>'[1]Werklijst 2020 11'!AG121</f>
        <v/>
      </c>
      <c r="Z120" s="32">
        <f>'[1]Werklijst 2020 11'!AM121</f>
        <v>2.2462</v>
      </c>
      <c r="AA120" s="32" t="str">
        <f>'[1]Werklijst 2020 11'!AN121</f>
        <v/>
      </c>
      <c r="AB120" s="32">
        <f>'[1]Werklijst 2020 11'!AO121</f>
        <v>0</v>
      </c>
      <c r="AC120" s="32" t="str">
        <f>'[1]Werklijst 2020 11'!AP121</f>
        <v/>
      </c>
      <c r="AD120" s="7" t="str">
        <f>+'[1]Werklijst 2020 11'!AQ121</f>
        <v>-</v>
      </c>
    </row>
    <row r="121" spans="1:81" s="33" customFormat="1" x14ac:dyDescent="0.2">
      <c r="A121" s="24">
        <f>'[1]Werklijst 2020 11'!A122</f>
        <v>3543584</v>
      </c>
      <c r="B121" s="25" t="str">
        <f>'[1]Werklijst 2020 11'!B122</f>
        <v>GESTOFEME 30 6X21 (IMPEXECO)</v>
      </c>
      <c r="C121" s="25" t="str">
        <f>'[1]Werklijst 2020 11'!C122</f>
        <v>IMPEXECO</v>
      </c>
      <c r="D121" s="25">
        <f>'[1]Werklijst 2020 11'!H122</f>
        <v>6</v>
      </c>
      <c r="E121" s="26">
        <f>'[1]Werklijst 2020 11'!D122</f>
        <v>1</v>
      </c>
      <c r="F121" s="26" t="str">
        <f>'[1]Werklijst 2020 11'!E122</f>
        <v>-</v>
      </c>
      <c r="G121" s="27" t="str">
        <f>'[1]Werklijst 2020 11'!F122</f>
        <v>-</v>
      </c>
      <c r="H121" s="28" t="str">
        <f>'[1]Werklijst 2020 11'!G122</f>
        <v>S</v>
      </c>
      <c r="I121" s="26" t="str">
        <f>'[1]Werklijst 2020 11'!I122</f>
        <v>G</v>
      </c>
      <c r="J121" s="26" t="str">
        <f>'[1]Werklijst 2020 11'!J122</f>
        <v>Cx</v>
      </c>
      <c r="K121" s="29">
        <f>'[1]Werklijst 2020 11'!L122</f>
        <v>16.940000000000001</v>
      </c>
      <c r="L121" s="29">
        <f>'[1]Werklijst 2020 11'!M122</f>
        <v>16.940000000000001</v>
      </c>
      <c r="M121" s="29">
        <f>'[1]Werklijst 2020 11'!N122</f>
        <v>13.55</v>
      </c>
      <c r="N121" s="29">
        <f>'[1]Werklijst 2020 11'!P122</f>
        <v>18</v>
      </c>
      <c r="O121" s="29">
        <f>'[1]Werklijst 2020 11'!S122</f>
        <v>0</v>
      </c>
      <c r="P121" s="30" t="str">
        <f>'[1]Werklijst 2020 11'!T122</f>
        <v>-</v>
      </c>
      <c r="Q121" s="25" t="str">
        <f>'[1]Werklijst 2020 11'!U122</f>
        <v>-</v>
      </c>
      <c r="R121" s="29" t="str">
        <f>'[1]Werklijst 2020 11'!V122</f>
        <v>-</v>
      </c>
      <c r="S121" s="31" t="str">
        <f>'[1]Werklijst 2020 11'!W122</f>
        <v>-</v>
      </c>
      <c r="T121" s="25" t="str">
        <f>'[1]Werklijst 2020 11'!X122</f>
        <v>-</v>
      </c>
      <c r="U121" s="32">
        <f>'[1]Werklijst 2020 11'!AC122</f>
        <v>22.63</v>
      </c>
      <c r="V121" s="32" t="str">
        <f>'[1]Werklijst 2020 11'!AD122</f>
        <v/>
      </c>
      <c r="W121" s="32" t="str">
        <f>'[1]Werklijst 2020 11'!AE122</f>
        <v/>
      </c>
      <c r="X121" s="32" t="str">
        <f>'[1]Werklijst 2020 11'!AF122</f>
        <v/>
      </c>
      <c r="Y121" s="32" t="str">
        <f>'[1]Werklijst 2020 11'!AG122</f>
        <v/>
      </c>
      <c r="Z121" s="32" t="str">
        <f>'[1]Werklijst 2020 11'!AM122</f>
        <v/>
      </c>
      <c r="AA121" s="32" t="str">
        <f>'[1]Werklijst 2020 11'!AN122</f>
        <v/>
      </c>
      <c r="AB121" s="32" t="str">
        <f>'[1]Werklijst 2020 11'!AO122</f>
        <v/>
      </c>
      <c r="AC121" s="32" t="str">
        <f>'[1]Werklijst 2020 11'!AP122</f>
        <v/>
      </c>
      <c r="AD121" s="7" t="str">
        <f>+'[1]Werklijst 2020 11'!AQ122</f>
        <v>-</v>
      </c>
    </row>
    <row r="122" spans="1:81" s="33" customFormat="1" x14ac:dyDescent="0.2">
      <c r="A122" s="24">
        <f>'[1]Werklijst 2020 11'!A123</f>
        <v>3543592</v>
      </c>
      <c r="B122" s="25" t="str">
        <f>'[1]Werklijst 2020 11'!B123</f>
        <v>GESTOFEME 30 13X21 (IMPEXECO)</v>
      </c>
      <c r="C122" s="25" t="str">
        <f>'[1]Werklijst 2020 11'!C123</f>
        <v>IMPEXECO</v>
      </c>
      <c r="D122" s="25">
        <f>'[1]Werklijst 2020 11'!H123</f>
        <v>13</v>
      </c>
      <c r="E122" s="26">
        <f>'[1]Werklijst 2020 11'!D123</f>
        <v>1</v>
      </c>
      <c r="F122" s="26" t="str">
        <f>'[1]Werklijst 2020 11'!E123</f>
        <v>-</v>
      </c>
      <c r="G122" s="27" t="str">
        <f>'[1]Werklijst 2020 11'!F123</f>
        <v>-</v>
      </c>
      <c r="H122" s="28" t="str">
        <f>'[1]Werklijst 2020 11'!G123</f>
        <v>S</v>
      </c>
      <c r="I122" s="26" t="str">
        <f>'[1]Werklijst 2020 11'!I123</f>
        <v>G</v>
      </c>
      <c r="J122" s="26" t="str">
        <f>'[1]Werklijst 2020 11'!J123</f>
        <v>Cx</v>
      </c>
      <c r="K122" s="29">
        <f>'[1]Werklijst 2020 11'!L123</f>
        <v>32.35</v>
      </c>
      <c r="L122" s="29">
        <f>'[1]Werklijst 2020 11'!M123</f>
        <v>32.35</v>
      </c>
      <c r="M122" s="29">
        <f>'[1]Werklijst 2020 11'!N123</f>
        <v>27.46</v>
      </c>
      <c r="N122" s="29">
        <f>'[1]Werklijst 2020 11'!P123</f>
        <v>39</v>
      </c>
      <c r="O122" s="29">
        <f>'[1]Werklijst 2020 11'!S123</f>
        <v>0</v>
      </c>
      <c r="P122" s="30" t="str">
        <f>'[1]Werklijst 2020 11'!T123</f>
        <v>-</v>
      </c>
      <c r="Q122" s="25" t="str">
        <f>'[1]Werklijst 2020 11'!U123</f>
        <v>-</v>
      </c>
      <c r="R122" s="29" t="str">
        <f>'[1]Werklijst 2020 11'!V123</f>
        <v>-</v>
      </c>
      <c r="S122" s="31" t="str">
        <f>'[1]Werklijst 2020 11'!W123</f>
        <v>-</v>
      </c>
      <c r="T122" s="25" t="str">
        <f>'[1]Werklijst 2020 11'!X123</f>
        <v>-</v>
      </c>
      <c r="U122" s="32">
        <f>'[1]Werklijst 2020 11'!AC123</f>
        <v>22.63</v>
      </c>
      <c r="V122" s="32" t="str">
        <f>'[1]Werklijst 2020 11'!AD123</f>
        <v/>
      </c>
      <c r="W122" s="32" t="str">
        <f>'[1]Werklijst 2020 11'!AE123</f>
        <v/>
      </c>
      <c r="X122" s="32" t="str">
        <f>'[1]Werklijst 2020 11'!AF123</f>
        <v/>
      </c>
      <c r="Y122" s="32" t="str">
        <f>'[1]Werklijst 2020 11'!AG123</f>
        <v/>
      </c>
      <c r="Z122" s="32" t="str">
        <f>'[1]Werklijst 2020 11'!AM123</f>
        <v/>
      </c>
      <c r="AA122" s="32" t="str">
        <f>'[1]Werklijst 2020 11'!AN123</f>
        <v/>
      </c>
      <c r="AB122" s="32" t="str">
        <f>'[1]Werklijst 2020 11'!AO123</f>
        <v/>
      </c>
      <c r="AC122" s="32" t="str">
        <f>'[1]Werklijst 2020 11'!AP123</f>
        <v/>
      </c>
      <c r="AD122" s="7" t="str">
        <f>+'[1]Werklijst 2020 11'!AQ123</f>
        <v>-</v>
      </c>
    </row>
    <row r="123" spans="1:81" s="33" customFormat="1" x14ac:dyDescent="0.2">
      <c r="A123" s="24">
        <f>'[1]Werklijst 2020 11'!A124</f>
        <v>1143973</v>
      </c>
      <c r="B123" s="25" t="str">
        <f>'[1]Werklijst 2020 11'!B124</f>
        <v>GRACIAL COMP 1X22</v>
      </c>
      <c r="C123" s="25" t="str">
        <f>'[1]Werklijst 2020 11'!C124</f>
        <v>Aspen</v>
      </c>
      <c r="D123" s="25">
        <f>'[1]Werklijst 2020 11'!H124</f>
        <v>1</v>
      </c>
      <c r="E123" s="26" t="str">
        <f>'[1]Werklijst 2020 11'!D124</f>
        <v>-</v>
      </c>
      <c r="F123" s="26" t="str">
        <f>'[1]Werklijst 2020 11'!E124</f>
        <v>-</v>
      </c>
      <c r="G123" s="27" t="str">
        <f>'[1]Werklijst 2020 11'!F124</f>
        <v>-</v>
      </c>
      <c r="H123" s="28" t="str">
        <f>'[1]Werklijst 2020 11'!G124</f>
        <v>S</v>
      </c>
      <c r="I123" s="26" t="str">
        <f>'[1]Werklijst 2020 11'!I124</f>
        <v>-</v>
      </c>
      <c r="J123" s="26" t="str">
        <f>'[1]Werklijst 2020 11'!J124</f>
        <v>-</v>
      </c>
      <c r="K123" s="29">
        <f>'[1]Werklijst 2020 11'!L124</f>
        <v>8.68</v>
      </c>
      <c r="L123" s="29">
        <f>'[1]Werklijst 2020 11'!M124</f>
        <v>8.68</v>
      </c>
      <c r="M123" s="29">
        <f>'[1]Werklijst 2020 11'!N124</f>
        <v>8.68</v>
      </c>
      <c r="N123" s="29">
        <f>'[1]Werklijst 2020 11'!P124</f>
        <v>3</v>
      </c>
      <c r="O123" s="29">
        <f>'[1]Werklijst 2020 11'!S124</f>
        <v>5.68</v>
      </c>
      <c r="P123" s="30" t="str">
        <f>'[1]Werklijst 2020 11'!T124</f>
        <v>7704695</v>
      </c>
      <c r="Q123" s="25" t="str">
        <f>'[1]Werklijst 2020 11'!U124</f>
        <v>GRACIAL</v>
      </c>
      <c r="R123" s="29" t="str">
        <f>'[1]Werklijst 2020 11'!V124</f>
        <v>Aspen</v>
      </c>
      <c r="S123" s="31" t="str">
        <f>'[1]Werklijst 2020 11'!W124</f>
        <v>22 tabl</v>
      </c>
      <c r="T123" s="25">
        <f>'[1]Werklijst 2020 11'!X124</f>
        <v>1</v>
      </c>
      <c r="U123" s="32">
        <f>'[1]Werklijst 2020 11'!AC124</f>
        <v>48.8</v>
      </c>
      <c r="V123" s="32">
        <f>'[1]Werklijst 2020 11'!AD124</f>
        <v>4.5262000000000002</v>
      </c>
      <c r="W123" s="32" t="str">
        <f>'[1]Werklijst 2020 11'!AE124</f>
        <v/>
      </c>
      <c r="X123" s="32">
        <f>'[1]Werklijst 2020 11'!AF124</f>
        <v>4.5262000000000002</v>
      </c>
      <c r="Y123" s="32" t="str">
        <f>'[1]Werklijst 2020 11'!AG124</f>
        <v/>
      </c>
      <c r="Z123" s="32">
        <f>'[1]Werklijst 2020 11'!AM124</f>
        <v>3</v>
      </c>
      <c r="AA123" s="32" t="str">
        <f>'[1]Werklijst 2020 11'!AN124</f>
        <v/>
      </c>
      <c r="AB123" s="32">
        <f>'[1]Werklijst 2020 11'!AO124</f>
        <v>1.5262000000000002</v>
      </c>
      <c r="AC123" s="32" t="str">
        <f>'[1]Werklijst 2020 11'!AP124</f>
        <v/>
      </c>
      <c r="AD123" s="7" t="str">
        <f>+'[1]Werklijst 2020 11'!AQ124</f>
        <v>-</v>
      </c>
    </row>
    <row r="124" spans="1:81" s="33" customFormat="1" x14ac:dyDescent="0.2">
      <c r="A124" s="24">
        <f>'[1]Werklijst 2020 11'!A125</f>
        <v>1174978</v>
      </c>
      <c r="B124" s="25" t="str">
        <f>'[1]Werklijst 2020 11'!B125</f>
        <v>GRACIAL COMP 3X22</v>
      </c>
      <c r="C124" s="25" t="str">
        <f>'[1]Werklijst 2020 11'!C125</f>
        <v>Aspen</v>
      </c>
      <c r="D124" s="25">
        <f>'[1]Werklijst 2020 11'!H125</f>
        <v>3</v>
      </c>
      <c r="E124" s="26" t="str">
        <f>'[1]Werklijst 2020 11'!D125</f>
        <v>-</v>
      </c>
      <c r="F124" s="26" t="str">
        <f>'[1]Werklijst 2020 11'!E125</f>
        <v>-</v>
      </c>
      <c r="G124" s="27" t="str">
        <f>'[1]Werklijst 2020 11'!F125</f>
        <v>-</v>
      </c>
      <c r="H124" s="28" t="str">
        <f>'[1]Werklijst 2020 11'!G125</f>
        <v>S</v>
      </c>
      <c r="I124" s="26" t="str">
        <f>'[1]Werklijst 2020 11'!I125</f>
        <v>-</v>
      </c>
      <c r="J124" s="26" t="str">
        <f>'[1]Werklijst 2020 11'!J125</f>
        <v>-</v>
      </c>
      <c r="K124" s="29">
        <f>'[1]Werklijst 2020 11'!L125</f>
        <v>24.78</v>
      </c>
      <c r="L124" s="29">
        <f>'[1]Werklijst 2020 11'!M125</f>
        <v>24.78</v>
      </c>
      <c r="M124" s="29">
        <f>'[1]Werklijst 2020 11'!N125</f>
        <v>24.78</v>
      </c>
      <c r="N124" s="29">
        <f>'[1]Werklijst 2020 11'!P125</f>
        <v>9</v>
      </c>
      <c r="O124" s="29">
        <f>'[1]Werklijst 2020 11'!S125</f>
        <v>15.780000000000001</v>
      </c>
      <c r="P124" s="30" t="str">
        <f>'[1]Werklijst 2020 11'!T125</f>
        <v>-</v>
      </c>
      <c r="Q124" s="25" t="str">
        <f>'[1]Werklijst 2020 11'!U125</f>
        <v>-</v>
      </c>
      <c r="R124" s="29" t="str">
        <f>'[1]Werklijst 2020 11'!V125</f>
        <v>-</v>
      </c>
      <c r="S124" s="31" t="str">
        <f>'[1]Werklijst 2020 11'!W125</f>
        <v>-</v>
      </c>
      <c r="T124" s="25" t="str">
        <f>'[1]Werklijst 2020 11'!X125</f>
        <v>-</v>
      </c>
      <c r="U124" s="32">
        <f>'[1]Werklijst 2020 11'!AC125</f>
        <v>48.8</v>
      </c>
      <c r="V124" s="32" t="str">
        <f>'[1]Werklijst 2020 11'!AD125</f>
        <v/>
      </c>
      <c r="W124" s="32" t="str">
        <f>'[1]Werklijst 2020 11'!AE125</f>
        <v/>
      </c>
      <c r="X124" s="32" t="str">
        <f>'[1]Werklijst 2020 11'!AF125</f>
        <v/>
      </c>
      <c r="Y124" s="32" t="str">
        <f>'[1]Werklijst 2020 11'!AG125</f>
        <v/>
      </c>
      <c r="Z124" s="32" t="str">
        <f>'[1]Werklijst 2020 11'!AM125</f>
        <v/>
      </c>
      <c r="AA124" s="32" t="str">
        <f>'[1]Werklijst 2020 11'!AN125</f>
        <v/>
      </c>
      <c r="AB124" s="32" t="str">
        <f>'[1]Werklijst 2020 11'!AO125</f>
        <v/>
      </c>
      <c r="AC124" s="32" t="str">
        <f>'[1]Werklijst 2020 11'!AP125</f>
        <v/>
      </c>
      <c r="AD124" s="7" t="str">
        <f>+'[1]Werklijst 2020 11'!AQ125</f>
        <v>-</v>
      </c>
    </row>
    <row r="125" spans="1:81" s="33" customFormat="1" x14ac:dyDescent="0.2">
      <c r="A125" s="24">
        <f>'[1]Werklijst 2020 11'!A126</f>
        <v>2340289</v>
      </c>
      <c r="B125" s="25" t="str">
        <f>'[1]Werklijst 2020 11'!B126</f>
        <v>GRACIAL COMP 13 X 22</v>
      </c>
      <c r="C125" s="25" t="str">
        <f>'[1]Werklijst 2020 11'!C126</f>
        <v>Aspen</v>
      </c>
      <c r="D125" s="25">
        <f>'[1]Werklijst 2020 11'!H126</f>
        <v>13</v>
      </c>
      <c r="E125" s="26" t="str">
        <f>'[1]Werklijst 2020 11'!D126</f>
        <v>-</v>
      </c>
      <c r="F125" s="26" t="str">
        <f>'[1]Werklijst 2020 11'!E126</f>
        <v>-</v>
      </c>
      <c r="G125" s="27" t="str">
        <f>'[1]Werklijst 2020 11'!F126</f>
        <v>-</v>
      </c>
      <c r="H125" s="28" t="str">
        <f>'[1]Werklijst 2020 11'!G126</f>
        <v>S</v>
      </c>
      <c r="I125" s="26" t="str">
        <f>'[1]Werklijst 2020 11'!I126</f>
        <v>-</v>
      </c>
      <c r="J125" s="26" t="str">
        <f>'[1]Werklijst 2020 11'!J126</f>
        <v>-</v>
      </c>
      <c r="K125" s="29">
        <f>'[1]Werklijst 2020 11'!L126</f>
        <v>61.92</v>
      </c>
      <c r="L125" s="29">
        <f>'[1]Werklijst 2020 11'!M126</f>
        <v>61.92</v>
      </c>
      <c r="M125" s="29">
        <f>'[1]Werklijst 2020 11'!N126</f>
        <v>61.92</v>
      </c>
      <c r="N125" s="29">
        <f>'[1]Werklijst 2020 11'!P126</f>
        <v>39</v>
      </c>
      <c r="O125" s="29">
        <f>'[1]Werklijst 2020 11'!S126</f>
        <v>22.92</v>
      </c>
      <c r="P125" s="30" t="str">
        <f>'[1]Werklijst 2020 11'!T126</f>
        <v>-</v>
      </c>
      <c r="Q125" s="25" t="str">
        <f>'[1]Werklijst 2020 11'!U126</f>
        <v>-</v>
      </c>
      <c r="R125" s="29" t="str">
        <f>'[1]Werklijst 2020 11'!V126</f>
        <v>-</v>
      </c>
      <c r="S125" s="31" t="str">
        <f>'[1]Werklijst 2020 11'!W126</f>
        <v>-</v>
      </c>
      <c r="T125" s="25" t="str">
        <f>'[1]Werklijst 2020 11'!X126</f>
        <v>-</v>
      </c>
      <c r="U125" s="32">
        <f>'[1]Werklijst 2020 11'!AC126</f>
        <v>48.8</v>
      </c>
      <c r="V125" s="32" t="str">
        <f>'[1]Werklijst 2020 11'!AD126</f>
        <v/>
      </c>
      <c r="W125" s="32" t="str">
        <f>'[1]Werklijst 2020 11'!AE126</f>
        <v/>
      </c>
      <c r="X125" s="32" t="str">
        <f>'[1]Werklijst 2020 11'!AF126</f>
        <v/>
      </c>
      <c r="Y125" s="32" t="str">
        <f>'[1]Werklijst 2020 11'!AG126</f>
        <v/>
      </c>
      <c r="Z125" s="32" t="str">
        <f>'[1]Werklijst 2020 11'!AM126</f>
        <v/>
      </c>
      <c r="AA125" s="32" t="str">
        <f>'[1]Werklijst 2020 11'!AN126</f>
        <v/>
      </c>
      <c r="AB125" s="32" t="str">
        <f>'[1]Werklijst 2020 11'!AO126</f>
        <v/>
      </c>
      <c r="AC125" s="32" t="str">
        <f>'[1]Werklijst 2020 11'!AP126</f>
        <v/>
      </c>
      <c r="AD125" s="7" t="str">
        <f>+'[1]Werklijst 2020 11'!AQ126</f>
        <v>-</v>
      </c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</row>
    <row r="126" spans="1:81" s="33" customFormat="1" x14ac:dyDescent="0.2">
      <c r="A126" s="24">
        <f>'[1]Werklijst 2020 11'!A127</f>
        <v>2497105</v>
      </c>
      <c r="B126" s="25" t="str">
        <f>'[1]Werklijst 2020 11'!B127</f>
        <v>GYNEFIX 200 IUD</v>
      </c>
      <c r="C126" s="25" t="str">
        <f>'[1]Werklijst 2020 11'!C127</f>
        <v>CONTREL</v>
      </c>
      <c r="D126" s="25">
        <f>'[1]Werklijst 2020 11'!H127</f>
        <v>60</v>
      </c>
      <c r="E126" s="26" t="str">
        <f>'[1]Werklijst 2020 11'!D127</f>
        <v>-</v>
      </c>
      <c r="F126" s="26" t="str">
        <f>'[1]Werklijst 2020 11'!E127</f>
        <v>I</v>
      </c>
      <c r="G126" s="27" t="str">
        <f>'[1]Werklijst 2020 11'!F127</f>
        <v>-</v>
      </c>
      <c r="H126" s="28" t="str">
        <f>'[1]Werklijst 2020 11'!G127</f>
        <v>M</v>
      </c>
      <c r="I126" s="26" t="str">
        <f>'[1]Werklijst 2020 11'!I127</f>
        <v>-</v>
      </c>
      <c r="J126" s="26" t="str">
        <f>'[1]Werklijst 2020 11'!J127</f>
        <v>-</v>
      </c>
      <c r="K126" s="29">
        <f>'[1]Werklijst 2020 11'!L127</f>
        <v>129</v>
      </c>
      <c r="L126" s="29">
        <f>'[1]Werklijst 2020 11'!M127</f>
        <v>129</v>
      </c>
      <c r="M126" s="29">
        <f>'[1]Werklijst 2020 11'!N127</f>
        <v>129</v>
      </c>
      <c r="N126" s="29">
        <f>'[1]Werklijst 2020 11'!P127</f>
        <v>180</v>
      </c>
      <c r="O126" s="29">
        <f>'[1]Werklijst 2020 11'!S127</f>
        <v>0</v>
      </c>
      <c r="P126" s="30" t="str">
        <f>'[1]Werklijst 2020 11'!T127</f>
        <v>7704703</v>
      </c>
      <c r="Q126" s="25" t="str">
        <f>'[1]Werklijst 2020 11'!U127</f>
        <v>GYNEFIX 200 IUD</v>
      </c>
      <c r="R126" s="29" t="str">
        <f>'[1]Werklijst 2020 11'!V127</f>
        <v>CONTREL</v>
      </c>
      <c r="S126" s="31" t="str">
        <f>'[1]Werklijst 2020 11'!W127</f>
        <v>1 IUD</v>
      </c>
      <c r="T126" s="25">
        <f>'[1]Werklijst 2020 11'!X127</f>
        <v>60</v>
      </c>
      <c r="U126" s="32">
        <f>'[1]Werklijst 2020 11'!AC127</f>
        <v>81.819999999999993</v>
      </c>
      <c r="V126" s="32">
        <f>'[1]Werklijst 2020 11'!AD127</f>
        <v>93.84</v>
      </c>
      <c r="W126" s="32">
        <f>'[1]Werklijst 2020 11'!AE127</f>
        <v>86.73</v>
      </c>
      <c r="X126" s="32">
        <f>'[1]Werklijst 2020 11'!AF127</f>
        <v>93.84</v>
      </c>
      <c r="Y126" s="32">
        <f>'[1]Werklijst 2020 11'!AG127</f>
        <v>93.84</v>
      </c>
      <c r="Z126" s="32">
        <f>'[1]Werklijst 2020 11'!AM127</f>
        <v>93.84</v>
      </c>
      <c r="AA126" s="32">
        <f>'[1]Werklijst 2020 11'!AN127</f>
        <v>93.84</v>
      </c>
      <c r="AB126" s="32">
        <f>'[1]Werklijst 2020 11'!AO127</f>
        <v>0</v>
      </c>
      <c r="AC126" s="32">
        <f>'[1]Werklijst 2020 11'!AP127</f>
        <v>0</v>
      </c>
      <c r="AD126" s="7" t="str">
        <f>+'[1]Werklijst 2020 11'!AQ127</f>
        <v>-</v>
      </c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</row>
    <row r="127" spans="1:81" s="33" customFormat="1" x14ac:dyDescent="0.2">
      <c r="A127" s="24">
        <f>'[1]Werklijst 2020 11'!A128</f>
        <v>2497097</v>
      </c>
      <c r="B127" s="25" t="str">
        <f>'[1]Werklijst 2020 11'!B128</f>
        <v>GYNEFIX 330 IUD</v>
      </c>
      <c r="C127" s="25" t="str">
        <f>'[1]Werklijst 2020 11'!C128</f>
        <v>CONTREL</v>
      </c>
      <c r="D127" s="25">
        <f>'[1]Werklijst 2020 11'!H128</f>
        <v>60</v>
      </c>
      <c r="E127" s="26" t="str">
        <f>'[1]Werklijst 2020 11'!D128</f>
        <v>-</v>
      </c>
      <c r="F127" s="26" t="str">
        <f>'[1]Werklijst 2020 11'!E128</f>
        <v>I</v>
      </c>
      <c r="G127" s="27" t="str">
        <f>'[1]Werklijst 2020 11'!F128</f>
        <v>-</v>
      </c>
      <c r="H127" s="28" t="str">
        <f>'[1]Werklijst 2020 11'!G128</f>
        <v>M</v>
      </c>
      <c r="I127" s="26" t="str">
        <f>'[1]Werklijst 2020 11'!I128</f>
        <v>-</v>
      </c>
      <c r="J127" s="26" t="str">
        <f>'[1]Werklijst 2020 11'!J128</f>
        <v>-</v>
      </c>
      <c r="K127" s="29">
        <f>'[1]Werklijst 2020 11'!L128</f>
        <v>129</v>
      </c>
      <c r="L127" s="29">
        <f>'[1]Werklijst 2020 11'!M128</f>
        <v>129</v>
      </c>
      <c r="M127" s="29">
        <f>'[1]Werklijst 2020 11'!N128</f>
        <v>129</v>
      </c>
      <c r="N127" s="29">
        <f>'[1]Werklijst 2020 11'!P128</f>
        <v>180</v>
      </c>
      <c r="O127" s="29">
        <f>'[1]Werklijst 2020 11'!S128</f>
        <v>0</v>
      </c>
      <c r="P127" s="30" t="str">
        <f>'[1]Werklijst 2020 11'!T128</f>
        <v>7704711</v>
      </c>
      <c r="Q127" s="25" t="str">
        <f>'[1]Werklijst 2020 11'!U128</f>
        <v>GYNEFIX 330 IUD</v>
      </c>
      <c r="R127" s="29" t="str">
        <f>'[1]Werklijst 2020 11'!V128</f>
        <v>CONTREL</v>
      </c>
      <c r="S127" s="31" t="str">
        <f>'[1]Werklijst 2020 11'!W128</f>
        <v>1 IUD</v>
      </c>
      <c r="T127" s="25">
        <f>'[1]Werklijst 2020 11'!X128</f>
        <v>60</v>
      </c>
      <c r="U127" s="32">
        <f>'[1]Werklijst 2020 11'!AC128</f>
        <v>81.819999999999993</v>
      </c>
      <c r="V127" s="32">
        <f>'[1]Werklijst 2020 11'!AD128</f>
        <v>93.84</v>
      </c>
      <c r="W127" s="32">
        <f>'[1]Werklijst 2020 11'!AE128</f>
        <v>86.73</v>
      </c>
      <c r="X127" s="32">
        <f>'[1]Werklijst 2020 11'!AF128</f>
        <v>93.84</v>
      </c>
      <c r="Y127" s="32">
        <f>'[1]Werklijst 2020 11'!AG128</f>
        <v>93.84</v>
      </c>
      <c r="Z127" s="32">
        <f>'[1]Werklijst 2020 11'!AM128</f>
        <v>93.84</v>
      </c>
      <c r="AA127" s="32">
        <f>'[1]Werklijst 2020 11'!AN128</f>
        <v>93.84</v>
      </c>
      <c r="AB127" s="32">
        <f>'[1]Werklijst 2020 11'!AO128</f>
        <v>0</v>
      </c>
      <c r="AC127" s="32">
        <f>'[1]Werklijst 2020 11'!AP128</f>
        <v>0</v>
      </c>
      <c r="AD127" s="7" t="str">
        <f>+'[1]Werklijst 2020 11'!AQ128</f>
        <v>-</v>
      </c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</row>
    <row r="128" spans="1:81" s="33" customFormat="1" x14ac:dyDescent="0.2">
      <c r="A128" s="24">
        <f>'[1]Werklijst 2020 11'!A129</f>
        <v>1224401</v>
      </c>
      <c r="B128" s="25" t="str">
        <f>'[1]Werklijst 2020 11'!B129</f>
        <v>HARMONET DRAG 3X21</v>
      </c>
      <c r="C128" s="25" t="str">
        <f>'[1]Werklijst 2020 11'!C129</f>
        <v>WYETH PHARMACEUTICALS</v>
      </c>
      <c r="D128" s="25">
        <f>'[1]Werklijst 2020 11'!H129</f>
        <v>3</v>
      </c>
      <c r="E128" s="26" t="str">
        <f>'[1]Werklijst 2020 11'!D129</f>
        <v>-</v>
      </c>
      <c r="F128" s="26" t="str">
        <f>'[1]Werklijst 2020 11'!E129</f>
        <v>-</v>
      </c>
      <c r="G128" s="27" t="str">
        <f>'[1]Werklijst 2020 11'!F129</f>
        <v>-</v>
      </c>
      <c r="H128" s="28" t="str">
        <f>'[1]Werklijst 2020 11'!G129</f>
        <v>S</v>
      </c>
      <c r="I128" s="26" t="str">
        <f>'[1]Werklijst 2020 11'!I129</f>
        <v>-</v>
      </c>
      <c r="J128" s="26" t="str">
        <f>'[1]Werklijst 2020 11'!J129</f>
        <v>-</v>
      </c>
      <c r="K128" s="29">
        <f>'[1]Werklijst 2020 11'!L129</f>
        <v>15.42</v>
      </c>
      <c r="L128" s="29">
        <f>'[1]Werklijst 2020 11'!M129</f>
        <v>15.42</v>
      </c>
      <c r="M128" s="29">
        <f>'[1]Werklijst 2020 11'!N129</f>
        <v>15.42</v>
      </c>
      <c r="N128" s="29">
        <f>'[1]Werklijst 2020 11'!P129</f>
        <v>9</v>
      </c>
      <c r="O128" s="29">
        <f>'[1]Werklijst 2020 11'!S129</f>
        <v>6.42</v>
      </c>
      <c r="P128" s="30" t="str">
        <f>'[1]Werklijst 2020 11'!T129</f>
        <v>7704729</v>
      </c>
      <c r="Q128" s="25" t="str">
        <f>'[1]Werklijst 2020 11'!U129</f>
        <v>HARMONET DRAG 3X21</v>
      </c>
      <c r="R128" s="29" t="str">
        <f>'[1]Werklijst 2020 11'!V129</f>
        <v>WYETH PHARMACEUTICALS</v>
      </c>
      <c r="S128" s="31" t="str">
        <f>'[1]Werklijst 2020 11'!W129</f>
        <v>21 tabl</v>
      </c>
      <c r="T128" s="25">
        <f>'[1]Werklijst 2020 11'!X129</f>
        <v>1</v>
      </c>
      <c r="U128" s="32">
        <f>'[1]Werklijst 2020 11'!AC129</f>
        <v>8.7200000000000006</v>
      </c>
      <c r="V128" s="32">
        <f>'[1]Werklijst 2020 11'!AD129</f>
        <v>3.75</v>
      </c>
      <c r="W128" s="32" t="str">
        <f>'[1]Werklijst 2020 11'!AE129</f>
        <v/>
      </c>
      <c r="X128" s="32">
        <f>'[1]Werklijst 2020 11'!AF129</f>
        <v>3.75</v>
      </c>
      <c r="Y128" s="32" t="str">
        <f>'[1]Werklijst 2020 11'!AG129</f>
        <v/>
      </c>
      <c r="Z128" s="32">
        <f>'[1]Werklijst 2020 11'!AM129</f>
        <v>3</v>
      </c>
      <c r="AA128" s="32" t="str">
        <f>'[1]Werklijst 2020 11'!AN129</f>
        <v/>
      </c>
      <c r="AB128" s="32">
        <f>'[1]Werklijst 2020 11'!AO129</f>
        <v>0.75</v>
      </c>
      <c r="AC128" s="32" t="str">
        <f>'[1]Werklijst 2020 11'!AP129</f>
        <v/>
      </c>
      <c r="AD128" s="7" t="str">
        <f>+'[1]Werklijst 2020 11'!AQ129</f>
        <v>-</v>
      </c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</row>
    <row r="129" spans="1:81" s="33" customFormat="1" x14ac:dyDescent="0.2">
      <c r="A129" s="24">
        <f>'[1]Werklijst 2020 11'!A130</f>
        <v>2891034</v>
      </c>
      <c r="B129" s="25" t="str">
        <f>'[1]Werklijst 2020 11'!B130</f>
        <v>HELEN COMP 3 x 21</v>
      </c>
      <c r="C129" s="25" t="str">
        <f>'[1]Werklijst 2020 11'!C130</f>
        <v>CERES PHARMA</v>
      </c>
      <c r="D129" s="25">
        <f>'[1]Werklijst 2020 11'!H130</f>
        <v>3</v>
      </c>
      <c r="E129" s="26" t="str">
        <f>'[1]Werklijst 2020 11'!D130</f>
        <v>-</v>
      </c>
      <c r="F129" s="26" t="str">
        <f>'[1]Werklijst 2020 11'!E130</f>
        <v>-</v>
      </c>
      <c r="G129" s="27" t="str">
        <f>'[1]Werklijst 2020 11'!F130</f>
        <v>-</v>
      </c>
      <c r="H129" s="28" t="str">
        <f>'[1]Werklijst 2020 11'!G130</f>
        <v>S</v>
      </c>
      <c r="I129" s="26" t="str">
        <f>'[1]Werklijst 2020 11'!I130</f>
        <v>G</v>
      </c>
      <c r="J129" s="26" t="str">
        <f>'[1]Werklijst 2020 11'!J130</f>
        <v>-</v>
      </c>
      <c r="K129" s="29">
        <f>'[1]Werklijst 2020 11'!L130</f>
        <v>24.75</v>
      </c>
      <c r="L129" s="29">
        <f>'[1]Werklijst 2020 11'!M130</f>
        <v>24.75</v>
      </c>
      <c r="M129" s="29">
        <f>'[1]Werklijst 2020 11'!N130</f>
        <v>24.75</v>
      </c>
      <c r="N129" s="29">
        <f>'[1]Werklijst 2020 11'!P130</f>
        <v>9</v>
      </c>
      <c r="O129" s="29">
        <f>'[1]Werklijst 2020 11'!S130</f>
        <v>15.75</v>
      </c>
      <c r="P129" s="30" t="str">
        <f>'[1]Werklijst 2020 11'!T130</f>
        <v>7704737</v>
      </c>
      <c r="Q129" s="25" t="str">
        <f>'[1]Werklijst 2020 11'!U130</f>
        <v xml:space="preserve">HELEN COMP </v>
      </c>
      <c r="R129" s="29" t="str">
        <f>'[1]Werklijst 2020 11'!V130</f>
        <v>CERES PHARMA</v>
      </c>
      <c r="S129" s="31" t="str">
        <f>'[1]Werklijst 2020 11'!W130</f>
        <v>21 tabl</v>
      </c>
      <c r="T129" s="25">
        <f>'[1]Werklijst 2020 11'!X130</f>
        <v>1</v>
      </c>
      <c r="U129" s="32">
        <f>'[1]Werklijst 2020 11'!AC130</f>
        <v>55.13</v>
      </c>
      <c r="V129" s="32">
        <f>'[1]Werklijst 2020 11'!AD130</f>
        <v>5.0423</v>
      </c>
      <c r="W129" s="32" t="str">
        <f>'[1]Werklijst 2020 11'!AE130</f>
        <v/>
      </c>
      <c r="X129" s="32">
        <f>'[1]Werklijst 2020 11'!AF130</f>
        <v>5.0423</v>
      </c>
      <c r="Y129" s="32" t="str">
        <f>'[1]Werklijst 2020 11'!AG130</f>
        <v/>
      </c>
      <c r="Z129" s="32">
        <f>'[1]Werklijst 2020 11'!AM130</f>
        <v>3</v>
      </c>
      <c r="AA129" s="32" t="str">
        <f>'[1]Werklijst 2020 11'!AN130</f>
        <v/>
      </c>
      <c r="AB129" s="32">
        <f>'[1]Werklijst 2020 11'!AO130</f>
        <v>2.0423</v>
      </c>
      <c r="AC129" s="32" t="str">
        <f>'[1]Werklijst 2020 11'!AP130</f>
        <v/>
      </c>
      <c r="AD129" s="7" t="str">
        <f>+'[1]Werklijst 2020 11'!AQ130</f>
        <v>-</v>
      </c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</row>
    <row r="130" spans="1:81" s="33" customFormat="1" x14ac:dyDescent="0.2">
      <c r="A130" s="24">
        <f>'[1]Werklijst 2020 11'!A131</f>
        <v>2891059</v>
      </c>
      <c r="B130" s="25" t="str">
        <f>'[1]Werklijst 2020 11'!B131</f>
        <v>HELEN COMP 6 x 21</v>
      </c>
      <c r="C130" s="25" t="str">
        <f>'[1]Werklijst 2020 11'!C131</f>
        <v>CERES PHARMA</v>
      </c>
      <c r="D130" s="25">
        <f>'[1]Werklijst 2020 11'!H131</f>
        <v>6</v>
      </c>
      <c r="E130" s="26" t="str">
        <f>'[1]Werklijst 2020 11'!D131</f>
        <v>-</v>
      </c>
      <c r="F130" s="26" t="str">
        <f>'[1]Werklijst 2020 11'!E131</f>
        <v>-</v>
      </c>
      <c r="G130" s="27" t="str">
        <f>'[1]Werklijst 2020 11'!F131</f>
        <v>-</v>
      </c>
      <c r="H130" s="28" t="str">
        <f>'[1]Werklijst 2020 11'!G131</f>
        <v>S</v>
      </c>
      <c r="I130" s="26" t="str">
        <f>'[1]Werklijst 2020 11'!I131</f>
        <v>G</v>
      </c>
      <c r="J130" s="26" t="str">
        <f>'[1]Werklijst 2020 11'!J131</f>
        <v>-</v>
      </c>
      <c r="K130" s="29">
        <f>'[1]Werklijst 2020 11'!L131</f>
        <v>39.6</v>
      </c>
      <c r="L130" s="29">
        <f>'[1]Werklijst 2020 11'!M131</f>
        <v>39.6</v>
      </c>
      <c r="M130" s="29">
        <f>'[1]Werklijst 2020 11'!N131</f>
        <v>39.6</v>
      </c>
      <c r="N130" s="29">
        <f>'[1]Werklijst 2020 11'!P131</f>
        <v>18</v>
      </c>
      <c r="O130" s="29">
        <f>'[1]Werklijst 2020 11'!S131</f>
        <v>21.6</v>
      </c>
      <c r="P130" s="30" t="str">
        <f>'[1]Werklijst 2020 11'!T131</f>
        <v>-</v>
      </c>
      <c r="Q130" s="25" t="str">
        <f>'[1]Werklijst 2020 11'!U131</f>
        <v>-</v>
      </c>
      <c r="R130" s="29" t="str">
        <f>'[1]Werklijst 2020 11'!V131</f>
        <v>-</v>
      </c>
      <c r="S130" s="31" t="str">
        <f>'[1]Werklijst 2020 11'!W131</f>
        <v>-</v>
      </c>
      <c r="T130" s="25" t="str">
        <f>'[1]Werklijst 2020 11'!X131</f>
        <v>-</v>
      </c>
      <c r="U130" s="32">
        <f>'[1]Werklijst 2020 11'!AC131</f>
        <v>55.13</v>
      </c>
      <c r="V130" s="32" t="str">
        <f>'[1]Werklijst 2020 11'!AD131</f>
        <v/>
      </c>
      <c r="W130" s="32" t="str">
        <f>'[1]Werklijst 2020 11'!AE131</f>
        <v/>
      </c>
      <c r="X130" s="32" t="str">
        <f>'[1]Werklijst 2020 11'!AF131</f>
        <v/>
      </c>
      <c r="Y130" s="32" t="str">
        <f>'[1]Werklijst 2020 11'!AG131</f>
        <v/>
      </c>
      <c r="Z130" s="32" t="str">
        <f>'[1]Werklijst 2020 11'!AM131</f>
        <v/>
      </c>
      <c r="AA130" s="32" t="str">
        <f>'[1]Werklijst 2020 11'!AN131</f>
        <v/>
      </c>
      <c r="AB130" s="32" t="str">
        <f>'[1]Werklijst 2020 11'!AO131</f>
        <v/>
      </c>
      <c r="AC130" s="32" t="str">
        <f>'[1]Werklijst 2020 11'!AP131</f>
        <v/>
      </c>
      <c r="AD130" s="7" t="str">
        <f>+'[1]Werklijst 2020 11'!AQ131</f>
        <v>-</v>
      </c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</row>
    <row r="131" spans="1:81" s="33" customFormat="1" x14ac:dyDescent="0.2">
      <c r="A131" s="24">
        <f>'[1]Werklijst 2020 11'!A132</f>
        <v>2918472</v>
      </c>
      <c r="B131" s="25" t="str">
        <f>'[1]Werklijst 2020 11'!B132</f>
        <v>HELEN COMP 13 x 21</v>
      </c>
      <c r="C131" s="25" t="str">
        <f>'[1]Werklijst 2020 11'!C132</f>
        <v>CERES PHARMA</v>
      </c>
      <c r="D131" s="25">
        <f>'[1]Werklijst 2020 11'!H132</f>
        <v>13</v>
      </c>
      <c r="E131" s="26" t="str">
        <f>'[1]Werklijst 2020 11'!D132</f>
        <v>-</v>
      </c>
      <c r="F131" s="26" t="str">
        <f>'[1]Werklijst 2020 11'!E132</f>
        <v>-</v>
      </c>
      <c r="G131" s="27" t="str">
        <f>'[1]Werklijst 2020 11'!F132</f>
        <v>-</v>
      </c>
      <c r="H131" s="28" t="str">
        <f>'[1]Werklijst 2020 11'!G132</f>
        <v>S</v>
      </c>
      <c r="I131" s="26" t="str">
        <f>'[1]Werklijst 2020 11'!I132</f>
        <v>G</v>
      </c>
      <c r="J131" s="26" t="str">
        <f>'[1]Werklijst 2020 11'!J132</f>
        <v>-</v>
      </c>
      <c r="K131" s="29">
        <f>'[1]Werklijst 2020 11'!L132</f>
        <v>68.64</v>
      </c>
      <c r="L131" s="29">
        <f>'[1]Werklijst 2020 11'!M132</f>
        <v>68.64</v>
      </c>
      <c r="M131" s="29">
        <f>'[1]Werklijst 2020 11'!N132</f>
        <v>68.64</v>
      </c>
      <c r="N131" s="29">
        <f>'[1]Werklijst 2020 11'!P132</f>
        <v>39</v>
      </c>
      <c r="O131" s="29">
        <f>'[1]Werklijst 2020 11'!S132</f>
        <v>29.64</v>
      </c>
      <c r="P131" s="30" t="str">
        <f>'[1]Werklijst 2020 11'!T132</f>
        <v>-</v>
      </c>
      <c r="Q131" s="25" t="str">
        <f>'[1]Werklijst 2020 11'!U132</f>
        <v>-</v>
      </c>
      <c r="R131" s="29" t="str">
        <f>'[1]Werklijst 2020 11'!V132</f>
        <v>-</v>
      </c>
      <c r="S131" s="31" t="str">
        <f>'[1]Werklijst 2020 11'!W132</f>
        <v>-</v>
      </c>
      <c r="T131" s="25" t="str">
        <f>'[1]Werklijst 2020 11'!X132</f>
        <v>-</v>
      </c>
      <c r="U131" s="32">
        <f>'[1]Werklijst 2020 11'!AC132</f>
        <v>55.13</v>
      </c>
      <c r="V131" s="32" t="str">
        <f>'[1]Werklijst 2020 11'!AD132</f>
        <v/>
      </c>
      <c r="W131" s="32" t="str">
        <f>'[1]Werklijst 2020 11'!AE132</f>
        <v/>
      </c>
      <c r="X131" s="32" t="str">
        <f>'[1]Werklijst 2020 11'!AF132</f>
        <v/>
      </c>
      <c r="Y131" s="32" t="str">
        <f>'[1]Werklijst 2020 11'!AG132</f>
        <v/>
      </c>
      <c r="Z131" s="32" t="str">
        <f>'[1]Werklijst 2020 11'!AM132</f>
        <v/>
      </c>
      <c r="AA131" s="32" t="str">
        <f>'[1]Werklijst 2020 11'!AN132</f>
        <v/>
      </c>
      <c r="AB131" s="32" t="str">
        <f>'[1]Werklijst 2020 11'!AO132</f>
        <v/>
      </c>
      <c r="AC131" s="32" t="str">
        <f>'[1]Werklijst 2020 11'!AP132</f>
        <v/>
      </c>
      <c r="AD131" s="7" t="str">
        <f>+'[1]Werklijst 2020 11'!AQ132</f>
        <v>-</v>
      </c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</row>
    <row r="132" spans="1:81" s="33" customFormat="1" x14ac:dyDescent="0.2">
      <c r="A132" s="24" t="str">
        <f>'[1]Werklijst 2020 11'!A133</f>
        <v xml:space="preserve">3497880           </v>
      </c>
      <c r="B132" s="25" t="str">
        <f>'[1]Werklijst 2020 11'!B133</f>
        <v>IUB SCu300B MIDI intrauterine device</v>
      </c>
      <c r="C132" s="25" t="str">
        <f>'[1]Werklijst 2020 11'!C133</f>
        <v>EXELTIS</v>
      </c>
      <c r="D132" s="25">
        <f>'[1]Werklijst 2020 11'!H133</f>
        <v>60</v>
      </c>
      <c r="E132" s="26" t="str">
        <f>'[1]Werklijst 2020 11'!D133</f>
        <v>-</v>
      </c>
      <c r="F132" s="26" t="str">
        <f>'[1]Werklijst 2020 11'!E133</f>
        <v>I</v>
      </c>
      <c r="G132" s="27" t="str">
        <f>'[1]Werklijst 2020 11'!F133</f>
        <v>-</v>
      </c>
      <c r="H132" s="28" t="str">
        <f>'[1]Werklijst 2020 11'!G133</f>
        <v>M</v>
      </c>
      <c r="I132" s="26" t="str">
        <f>'[1]Werklijst 2020 11'!I133</f>
        <v>-</v>
      </c>
      <c r="J132" s="26" t="str">
        <f>'[1]Werklijst 2020 11'!J133</f>
        <v>-</v>
      </c>
      <c r="K132" s="29">
        <f>'[1]Werklijst 2020 11'!L133</f>
        <v>139.75</v>
      </c>
      <c r="L132" s="29">
        <f>'[1]Werklijst 2020 11'!M133</f>
        <v>139.75</v>
      </c>
      <c r="M132" s="29">
        <f>'[1]Werklijst 2020 11'!N133</f>
        <v>139.75</v>
      </c>
      <c r="N132" s="29">
        <f>'[1]Werklijst 2020 11'!P133</f>
        <v>180</v>
      </c>
      <c r="O132" s="29">
        <f>'[1]Werklijst 2020 11'!S133</f>
        <v>0</v>
      </c>
      <c r="P132" s="30" t="str">
        <f>'[1]Werklijst 2020 11'!T133</f>
        <v>7709801</v>
      </c>
      <c r="Q132" s="25" t="str">
        <f>'[1]Werklijst 2020 11'!U133</f>
        <v>IUB SCu300B MIDI intrauterine device</v>
      </c>
      <c r="R132" s="29" t="str">
        <f>'[1]Werklijst 2020 11'!V133</f>
        <v>EXELTIS</v>
      </c>
      <c r="S132" s="31" t="str">
        <f>'[1]Werklijst 2020 11'!W133</f>
        <v>1 x IUD</v>
      </c>
      <c r="T132" s="25">
        <f>'[1]Werklijst 2020 11'!X133</f>
        <v>60</v>
      </c>
      <c r="U132" s="32">
        <f>'[1]Werklijst 2020 11'!AC133</f>
        <v>105.88</v>
      </c>
      <c r="V132" s="32">
        <f>'[1]Werklijst 2020 11'!AD133</f>
        <v>119.34</v>
      </c>
      <c r="W132" s="32">
        <f>'[1]Werklijst 2020 11'!AE133</f>
        <v>112.23</v>
      </c>
      <c r="X132" s="32">
        <f>'[1]Werklijst 2020 11'!AF133</f>
        <v>119.34</v>
      </c>
      <c r="Y132" s="32">
        <f>'[1]Werklijst 2020 11'!AG133</f>
        <v>119.34</v>
      </c>
      <c r="Z132" s="32">
        <f>'[1]Werklijst 2020 11'!AM133</f>
        <v>119.34</v>
      </c>
      <c r="AA132" s="32">
        <f>'[1]Werklijst 2020 11'!AN133</f>
        <v>119.34</v>
      </c>
      <c r="AB132" s="32">
        <f>'[1]Werklijst 2020 11'!AO133</f>
        <v>0</v>
      </c>
      <c r="AC132" s="32">
        <f>'[1]Werklijst 2020 11'!AP133</f>
        <v>0</v>
      </c>
      <c r="AD132" s="7" t="str">
        <f>+'[1]Werklijst 2020 11'!AQ133</f>
        <v>-</v>
      </c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</row>
    <row r="133" spans="1:81" s="33" customFormat="1" x14ac:dyDescent="0.2">
      <c r="A133" s="24">
        <f>'[1]Werklijst 2020 11'!A134</f>
        <v>1482587</v>
      </c>
      <c r="B133" s="25" t="str">
        <f>'[1]Werklijst 2020 11'!B134</f>
        <v>IMPLANON NXT IMPL SUBCUT 68 MG</v>
      </c>
      <c r="C133" s="25" t="str">
        <f>'[1]Werklijst 2020 11'!C134</f>
        <v>MSD BELGIUM</v>
      </c>
      <c r="D133" s="25">
        <f>'[1]Werklijst 2020 11'!H134</f>
        <v>36</v>
      </c>
      <c r="E133" s="26" t="str">
        <f>'[1]Werklijst 2020 11'!D134</f>
        <v>-</v>
      </c>
      <c r="F133" s="26" t="str">
        <f>'[1]Werklijst 2020 11'!E134</f>
        <v>I</v>
      </c>
      <c r="G133" s="27" t="str">
        <f>'[1]Werklijst 2020 11'!F134</f>
        <v>-</v>
      </c>
      <c r="H133" s="28" t="str">
        <f>'[1]Werklijst 2020 11'!G134</f>
        <v>S</v>
      </c>
      <c r="I133" s="26" t="str">
        <f>'[1]Werklijst 2020 11'!I134</f>
        <v>-</v>
      </c>
      <c r="J133" s="26" t="str">
        <f>'[1]Werklijst 2020 11'!J134</f>
        <v>-</v>
      </c>
      <c r="K133" s="29">
        <f>'[1]Werklijst 2020 11'!L134</f>
        <v>143.59</v>
      </c>
      <c r="L133" s="29">
        <f>'[1]Werklijst 2020 11'!M134</f>
        <v>143.59</v>
      </c>
      <c r="M133" s="29">
        <f>'[1]Werklijst 2020 11'!N134</f>
        <v>143.59</v>
      </c>
      <c r="N133" s="29">
        <f>'[1]Werklijst 2020 11'!P134</f>
        <v>108</v>
      </c>
      <c r="O133" s="29">
        <f>'[1]Werklijst 2020 11'!S134</f>
        <v>35.590000000000003</v>
      </c>
      <c r="P133" s="30" t="str">
        <f>'[1]Werklijst 2020 11'!T134</f>
        <v>7704745</v>
      </c>
      <c r="Q133" s="25" t="str">
        <f>'[1]Werklijst 2020 11'!U134</f>
        <v>IMPLANON NXT IMPL SUBCUT 68 MG</v>
      </c>
      <c r="R133" s="29" t="str">
        <f>'[1]Werklijst 2020 11'!V134</f>
        <v>MSD BELGIUM</v>
      </c>
      <c r="S133" s="31" t="str">
        <f>'[1]Werklijst 2020 11'!W134</f>
        <v>1 x Implanon</v>
      </c>
      <c r="T133" s="25">
        <f>'[1]Werklijst 2020 11'!X134</f>
        <v>36</v>
      </c>
      <c r="U133" s="32">
        <f>'[1]Werklijst 2020 11'!AC134</f>
        <v>125.84</v>
      </c>
      <c r="V133" s="32">
        <f>'[1]Werklijst 2020 11'!AD134</f>
        <v>140.5</v>
      </c>
      <c r="W133" s="32">
        <f>'[1]Werklijst 2020 11'!AE134</f>
        <v>133.38999999999999</v>
      </c>
      <c r="X133" s="32">
        <f>'[1]Werklijst 2020 11'!AF134</f>
        <v>140.5</v>
      </c>
      <c r="Y133" s="32">
        <f>'[1]Werklijst 2020 11'!AG134</f>
        <v>140.5</v>
      </c>
      <c r="Z133" s="32">
        <f>'[1]Werklijst 2020 11'!AM134</f>
        <v>108</v>
      </c>
      <c r="AA133" s="32">
        <f>'[1]Werklijst 2020 11'!AN134</f>
        <v>108</v>
      </c>
      <c r="AB133" s="32">
        <f>'[1]Werklijst 2020 11'!AO134</f>
        <v>32.5</v>
      </c>
      <c r="AC133" s="32">
        <f>'[1]Werklijst 2020 11'!AP134</f>
        <v>32.5</v>
      </c>
      <c r="AD133" s="7" t="str">
        <f>+'[1]Werklijst 2020 11'!AQ134</f>
        <v>-</v>
      </c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</row>
    <row r="134" spans="1:81" s="33" customFormat="1" x14ac:dyDescent="0.2">
      <c r="A134" s="24">
        <f>'[1]Werklijst 2020 11'!A135</f>
        <v>3621299</v>
      </c>
      <c r="B134" s="25" t="str">
        <f>'[1]Werklijst 2020 11'!B135</f>
        <v>IzzyRing 0,120 mg/0,015 mg/24 h x 1 ring/anneau</v>
      </c>
      <c r="C134" s="25" t="str">
        <f>'[1]Werklijst 2020 11'!C135</f>
        <v>EXELTIS</v>
      </c>
      <c r="D134" s="25">
        <f>'[1]Werklijst 2020 11'!H135</f>
        <v>1</v>
      </c>
      <c r="E134" s="26" t="str">
        <f>'[1]Werklijst 2020 11'!D135</f>
        <v>-</v>
      </c>
      <c r="F134" s="26" t="str">
        <f>'[1]Werklijst 2020 11'!E135</f>
        <v>-</v>
      </c>
      <c r="G134" s="27" t="str">
        <f>'[1]Werklijst 2020 11'!F135</f>
        <v>-</v>
      </c>
      <c r="H134" s="28" t="str">
        <f>'[1]Werklijst 2020 11'!G135</f>
        <v>S</v>
      </c>
      <c r="I134" s="26" t="str">
        <f>'[1]Werklijst 2020 11'!I135</f>
        <v>G</v>
      </c>
      <c r="J134" s="26" t="str">
        <f>'[1]Werklijst 2020 11'!J135</f>
        <v>-</v>
      </c>
      <c r="K134" s="29">
        <f>'[1]Werklijst 2020 11'!L135</f>
        <v>12.74</v>
      </c>
      <c r="L134" s="29">
        <f>'[1]Werklijst 2020 11'!M135</f>
        <v>12.74</v>
      </c>
      <c r="M134" s="29">
        <f>'[1]Werklijst 2020 11'!N135</f>
        <v>12.74</v>
      </c>
      <c r="N134" s="29">
        <f>'[1]Werklijst 2020 11'!P135</f>
        <v>3</v>
      </c>
      <c r="O134" s="29">
        <f>'[1]Werklijst 2020 11'!S135</f>
        <v>9.74</v>
      </c>
      <c r="P134" s="30">
        <f>'[1]Werklijst 2020 11'!T135</f>
        <v>7709967</v>
      </c>
      <c r="Q134" s="25" t="str">
        <f>'[1]Werklijst 2020 11'!U135</f>
        <v>IzzyRing 0,120 mg/0,015 mg/24 h</v>
      </c>
      <c r="R134" s="29" t="str">
        <f>'[1]Werklijst 2020 11'!V135</f>
        <v>EXELTIS</v>
      </c>
      <c r="S134" s="31" t="str">
        <f>'[1]Werklijst 2020 11'!W135</f>
        <v>1 x ring/anneau</v>
      </c>
      <c r="T134" s="25">
        <f>'[1]Werklijst 2020 11'!X135</f>
        <v>1</v>
      </c>
      <c r="U134" s="32">
        <f>'[1]Werklijst 2020 11'!AC135</f>
        <v>44.34</v>
      </c>
      <c r="V134" s="32">
        <f>'[1]Werklijst 2020 11'!AD135</f>
        <v>9.0183</v>
      </c>
      <c r="W134" s="32" t="str">
        <f>'[1]Werklijst 2020 11'!AE135</f>
        <v/>
      </c>
      <c r="X134" s="32">
        <f>'[1]Werklijst 2020 11'!AF135</f>
        <v>9.0183</v>
      </c>
      <c r="Y134" s="32" t="str">
        <f>'[1]Werklijst 2020 11'!AG135</f>
        <v/>
      </c>
      <c r="Z134" s="32">
        <f>'[1]Werklijst 2020 11'!AM135</f>
        <v>3</v>
      </c>
      <c r="AA134" s="32" t="str">
        <f>'[1]Werklijst 2020 11'!AN135</f>
        <v/>
      </c>
      <c r="AB134" s="32">
        <f>'[1]Werklijst 2020 11'!AO135</f>
        <v>6.0183</v>
      </c>
      <c r="AC134" s="32" t="str">
        <f>'[1]Werklijst 2020 11'!AP135</f>
        <v/>
      </c>
      <c r="AD134" s="7" t="str">
        <f>+'[1]Werklijst 2020 11'!AQ135</f>
        <v>-</v>
      </c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</row>
    <row r="135" spans="1:81" s="33" customFormat="1" x14ac:dyDescent="0.2">
      <c r="A135" s="24">
        <f>'[1]Werklijst 2020 11'!A136</f>
        <v>3621281</v>
      </c>
      <c r="B135" s="25" t="str">
        <f>'[1]Werklijst 2020 11'!B136</f>
        <v>IzzyRing 0,120 mg/0,015 mg/24 h x 3 ringen/anneaux</v>
      </c>
      <c r="C135" s="25" t="str">
        <f>'[1]Werklijst 2020 11'!C136</f>
        <v>EXELTIS</v>
      </c>
      <c r="D135" s="25">
        <f>'[1]Werklijst 2020 11'!H136</f>
        <v>3</v>
      </c>
      <c r="E135" s="26" t="str">
        <f>'[1]Werklijst 2020 11'!D136</f>
        <v>-</v>
      </c>
      <c r="F135" s="26" t="str">
        <f>'[1]Werklijst 2020 11'!E136</f>
        <v>-</v>
      </c>
      <c r="G135" s="27" t="str">
        <f>'[1]Werklijst 2020 11'!F136</f>
        <v>-</v>
      </c>
      <c r="H135" s="28" t="str">
        <f>'[1]Werklijst 2020 11'!G136</f>
        <v>S</v>
      </c>
      <c r="I135" s="26" t="str">
        <f>'[1]Werklijst 2020 11'!I136</f>
        <v>G</v>
      </c>
      <c r="J135" s="26" t="str">
        <f>'[1]Werklijst 2020 11'!J136</f>
        <v>-</v>
      </c>
      <c r="K135" s="29">
        <f>'[1]Werklijst 2020 11'!L136</f>
        <v>31.64</v>
      </c>
      <c r="L135" s="29">
        <f>'[1]Werklijst 2020 11'!M136</f>
        <v>31.64</v>
      </c>
      <c r="M135" s="29">
        <f>'[1]Werklijst 2020 11'!N136</f>
        <v>31.64</v>
      </c>
      <c r="N135" s="29">
        <f>'[1]Werklijst 2020 11'!P136</f>
        <v>9</v>
      </c>
      <c r="O135" s="29">
        <f>'[1]Werklijst 2020 11'!S136</f>
        <v>22.64</v>
      </c>
      <c r="P135" s="30" t="str">
        <f>'[1]Werklijst 2020 11'!T136</f>
        <v>-</v>
      </c>
      <c r="Q135" s="25" t="str">
        <f>'[1]Werklijst 2020 11'!U136</f>
        <v>-</v>
      </c>
      <c r="R135" s="29" t="str">
        <f>'[1]Werklijst 2020 11'!V136</f>
        <v>-</v>
      </c>
      <c r="S135" s="31" t="str">
        <f>'[1]Werklijst 2020 11'!W136</f>
        <v>-</v>
      </c>
      <c r="T135" s="25" t="str">
        <f>'[1]Werklijst 2020 11'!X136</f>
        <v>-</v>
      </c>
      <c r="U135" s="32">
        <f>'[1]Werklijst 2020 11'!AC136</f>
        <v>44.34</v>
      </c>
      <c r="V135" s="32" t="str">
        <f>'[1]Werklijst 2020 11'!AD136</f>
        <v/>
      </c>
      <c r="W135" s="32" t="str">
        <f>'[1]Werklijst 2020 11'!AE136</f>
        <v/>
      </c>
      <c r="X135" s="32" t="str">
        <f>'[1]Werklijst 2020 11'!AF136</f>
        <v/>
      </c>
      <c r="Y135" s="32" t="str">
        <f>'[1]Werklijst 2020 11'!AG136</f>
        <v/>
      </c>
      <c r="Z135" s="32" t="str">
        <f>'[1]Werklijst 2020 11'!AM136</f>
        <v/>
      </c>
      <c r="AA135" s="32" t="str">
        <f>'[1]Werklijst 2020 11'!AN136</f>
        <v/>
      </c>
      <c r="AB135" s="32" t="str">
        <f>'[1]Werklijst 2020 11'!AO136</f>
        <v/>
      </c>
      <c r="AC135" s="32" t="str">
        <f>'[1]Werklijst 2020 11'!AP136</f>
        <v/>
      </c>
      <c r="AD135" s="7" t="str">
        <f>+'[1]Werklijst 2020 11'!AQ136</f>
        <v>-</v>
      </c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</row>
    <row r="136" spans="1:81" s="33" customFormat="1" x14ac:dyDescent="0.2">
      <c r="A136" s="24">
        <f>'[1]Werklijst 2020 11'!A137</f>
        <v>3621307</v>
      </c>
      <c r="B136" s="25" t="str">
        <f>'[1]Werklijst 2020 11'!B137</f>
        <v>IzzyRing 0,120 mg/0,015 mg/24 h x 6 ringen/anneaux</v>
      </c>
      <c r="C136" s="25" t="str">
        <f>'[1]Werklijst 2020 11'!C137</f>
        <v>EXELTIS</v>
      </c>
      <c r="D136" s="25">
        <f>'[1]Werklijst 2020 11'!H137</f>
        <v>6</v>
      </c>
      <c r="E136" s="26" t="str">
        <f>'[1]Werklijst 2020 11'!D137</f>
        <v>-</v>
      </c>
      <c r="F136" s="26" t="str">
        <f>'[1]Werklijst 2020 11'!E137</f>
        <v>-</v>
      </c>
      <c r="G136" s="27" t="str">
        <f>'[1]Werklijst 2020 11'!F137</f>
        <v>-</v>
      </c>
      <c r="H136" s="28" t="str">
        <f>'[1]Werklijst 2020 11'!G137</f>
        <v>S</v>
      </c>
      <c r="I136" s="26" t="str">
        <f>'[1]Werklijst 2020 11'!I137</f>
        <v>G</v>
      </c>
      <c r="J136" s="26" t="str">
        <f>'[1]Werklijst 2020 11'!J137</f>
        <v>-</v>
      </c>
      <c r="K136" s="29">
        <f>'[1]Werklijst 2020 11'!L137</f>
        <v>57.2</v>
      </c>
      <c r="L136" s="29">
        <f>'[1]Werklijst 2020 11'!M137</f>
        <v>57.2</v>
      </c>
      <c r="M136" s="29">
        <f>'[1]Werklijst 2020 11'!N137</f>
        <v>57.2</v>
      </c>
      <c r="N136" s="29">
        <f>'[1]Werklijst 2020 11'!P137</f>
        <v>18</v>
      </c>
      <c r="O136" s="29">
        <f>'[1]Werklijst 2020 11'!S137</f>
        <v>39.200000000000003</v>
      </c>
      <c r="P136" s="30" t="str">
        <f>'[1]Werklijst 2020 11'!T137</f>
        <v>-</v>
      </c>
      <c r="Q136" s="25" t="str">
        <f>'[1]Werklijst 2020 11'!U137</f>
        <v>-</v>
      </c>
      <c r="R136" s="29" t="str">
        <f>'[1]Werklijst 2020 11'!V137</f>
        <v>-</v>
      </c>
      <c r="S136" s="31" t="str">
        <f>'[1]Werklijst 2020 11'!W137</f>
        <v>-</v>
      </c>
      <c r="T136" s="25" t="str">
        <f>'[1]Werklijst 2020 11'!X137</f>
        <v>-</v>
      </c>
      <c r="U136" s="32">
        <f>'[1]Werklijst 2020 11'!AC137</f>
        <v>44.34</v>
      </c>
      <c r="V136" s="32" t="str">
        <f>'[1]Werklijst 2020 11'!AD137</f>
        <v/>
      </c>
      <c r="W136" s="32" t="str">
        <f>'[1]Werklijst 2020 11'!AE137</f>
        <v/>
      </c>
      <c r="X136" s="32" t="str">
        <f>'[1]Werklijst 2020 11'!AF137</f>
        <v/>
      </c>
      <c r="Y136" s="32" t="str">
        <f>'[1]Werklijst 2020 11'!AG137</f>
        <v/>
      </c>
      <c r="Z136" s="32" t="str">
        <f>'[1]Werklijst 2020 11'!AM137</f>
        <v/>
      </c>
      <c r="AA136" s="32" t="str">
        <f>'[1]Werklijst 2020 11'!AN137</f>
        <v/>
      </c>
      <c r="AB136" s="32" t="str">
        <f>'[1]Werklijst 2020 11'!AO137</f>
        <v/>
      </c>
      <c r="AC136" s="32" t="str">
        <f>'[1]Werklijst 2020 11'!AP137</f>
        <v/>
      </c>
      <c r="AD136" s="7" t="str">
        <f>+'[1]Werklijst 2020 11'!AQ137</f>
        <v>-</v>
      </c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</row>
    <row r="137" spans="1:81" s="33" customFormat="1" x14ac:dyDescent="0.2">
      <c r="A137" s="24">
        <f>'[1]Werklijst 2020 11'!A138</f>
        <v>3027794</v>
      </c>
      <c r="B137" s="25" t="str">
        <f>'[1]Werklijst 2020 11'!B138</f>
        <v>JAYDESS 13,5 mg 1 x IUD</v>
      </c>
      <c r="C137" s="25" t="str">
        <f>'[1]Werklijst 2020 11'!C138</f>
        <v>BAYER</v>
      </c>
      <c r="D137" s="25">
        <f>'[1]Werklijst 2020 11'!H138</f>
        <v>36</v>
      </c>
      <c r="E137" s="26" t="str">
        <f>'[1]Werklijst 2020 11'!D138</f>
        <v>-</v>
      </c>
      <c r="F137" s="26" t="str">
        <f>'[1]Werklijst 2020 11'!E138</f>
        <v>I</v>
      </c>
      <c r="G137" s="27" t="str">
        <f>'[1]Werklijst 2020 11'!F138</f>
        <v>-</v>
      </c>
      <c r="H137" s="28" t="str">
        <f>'[1]Werklijst 2020 11'!G138</f>
        <v>S</v>
      </c>
      <c r="I137" s="26" t="str">
        <f>'[1]Werklijst 2020 11'!I138</f>
        <v>-</v>
      </c>
      <c r="J137" s="26" t="str">
        <f>'[1]Werklijst 2020 11'!J138</f>
        <v>-</v>
      </c>
      <c r="K137" s="29">
        <f>'[1]Werklijst 2020 11'!L138</f>
        <v>147.5</v>
      </c>
      <c r="L137" s="29">
        <f>'[1]Werklijst 2020 11'!M138</f>
        <v>147.5</v>
      </c>
      <c r="M137" s="29">
        <f>'[1]Werklijst 2020 11'!N138</f>
        <v>147.5</v>
      </c>
      <c r="N137" s="29">
        <f>'[1]Werklijst 2020 11'!P138</f>
        <v>108</v>
      </c>
      <c r="O137" s="29">
        <f>'[1]Werklijst 2020 11'!S138</f>
        <v>39.5</v>
      </c>
      <c r="P137" s="30">
        <f>'[1]Werklijst 2020 11'!T138</f>
        <v>7706559</v>
      </c>
      <c r="Q137" s="25" t="str">
        <f>'[1]Werklijst 2020 11'!U138</f>
        <v>JAYDESS 13,5 mg 1 x IUD</v>
      </c>
      <c r="R137" s="29" t="str">
        <f>'[1]Werklijst 2020 11'!V138</f>
        <v>BAYER</v>
      </c>
      <c r="S137" s="31" t="str">
        <f>'[1]Werklijst 2020 11'!W138</f>
        <v>1 x IUD</v>
      </c>
      <c r="T137" s="25">
        <f>'[1]Werklijst 2020 11'!X138</f>
        <v>36</v>
      </c>
      <c r="U137" s="32">
        <f>'[1]Werklijst 2020 11'!AC138</f>
        <v>129.6</v>
      </c>
      <c r="V137" s="32">
        <f>'[1]Werklijst 2020 11'!AD138</f>
        <v>144.49</v>
      </c>
      <c r="W137" s="32">
        <f>'[1]Werklijst 2020 11'!AE138</f>
        <v>137.38</v>
      </c>
      <c r="X137" s="32">
        <f>'[1]Werklijst 2020 11'!AF138</f>
        <v>144.49</v>
      </c>
      <c r="Y137" s="32">
        <f>'[1]Werklijst 2020 11'!AG138</f>
        <v>144.49</v>
      </c>
      <c r="Z137" s="32">
        <f>'[1]Werklijst 2020 11'!AM138</f>
        <v>108</v>
      </c>
      <c r="AA137" s="32">
        <f>'[1]Werklijst 2020 11'!AN138</f>
        <v>108</v>
      </c>
      <c r="AB137" s="32">
        <f>'[1]Werklijst 2020 11'!AO138</f>
        <v>36.490000000000009</v>
      </c>
      <c r="AC137" s="32">
        <f>'[1]Werklijst 2020 11'!AP138</f>
        <v>36.490000000000009</v>
      </c>
      <c r="AD137" s="7" t="str">
        <f>+'[1]Werklijst 2020 11'!AQ138</f>
        <v>-</v>
      </c>
    </row>
    <row r="138" spans="1:81" s="33" customFormat="1" x14ac:dyDescent="0.2">
      <c r="A138" s="24">
        <f>'[1]Werklijst 2020 11'!A139</f>
        <v>3521002</v>
      </c>
      <c r="B138" s="25" t="str">
        <f>'[1]Werklijst 2020 11'!B139</f>
        <v>KYLEENA 19,5 mg 1 IUS</v>
      </c>
      <c r="C138" s="25" t="str">
        <f>'[1]Werklijst 2020 11'!C139</f>
        <v>BAYER</v>
      </c>
      <c r="D138" s="25">
        <f>'[1]Werklijst 2020 11'!H139</f>
        <v>60</v>
      </c>
      <c r="E138" s="26" t="str">
        <f>'[1]Werklijst 2020 11'!D139</f>
        <v>-</v>
      </c>
      <c r="F138" s="26" t="str">
        <f>'[1]Werklijst 2020 11'!E139</f>
        <v>I</v>
      </c>
      <c r="G138" s="27" t="str">
        <f>'[1]Werklijst 2020 11'!F139</f>
        <v>-</v>
      </c>
      <c r="H138" s="28" t="str">
        <f>'[1]Werklijst 2020 11'!G139</f>
        <v>S</v>
      </c>
      <c r="I138" s="26" t="str">
        <f>'[1]Werklijst 2020 11'!I139</f>
        <v>-</v>
      </c>
      <c r="J138" s="26" t="str">
        <f>'[1]Werklijst 2020 11'!J139</f>
        <v>-</v>
      </c>
      <c r="K138" s="29">
        <f>'[1]Werklijst 2020 11'!L139</f>
        <v>147.57</v>
      </c>
      <c r="L138" s="29">
        <f>'[1]Werklijst 2020 11'!M139</f>
        <v>147.57</v>
      </c>
      <c r="M138" s="29">
        <f>'[1]Werklijst 2020 11'!N139</f>
        <v>147.57</v>
      </c>
      <c r="N138" s="29">
        <f>'[1]Werklijst 2020 11'!P139</f>
        <v>180</v>
      </c>
      <c r="O138" s="29">
        <f>'[1]Werklijst 2020 11'!S139</f>
        <v>0</v>
      </c>
      <c r="P138" s="30">
        <f>'[1]Werklijst 2020 11'!T139</f>
        <v>7709827</v>
      </c>
      <c r="Q138" s="25" t="str">
        <f>'[1]Werklijst 2020 11'!U139</f>
        <v>KYLEENA 19,5 mg 1 IUS</v>
      </c>
      <c r="R138" s="29" t="str">
        <f>'[1]Werklijst 2020 11'!V139</f>
        <v>BAYER</v>
      </c>
      <c r="S138" s="31" t="str">
        <f>'[1]Werklijst 2020 11'!W139</f>
        <v>1 x IUS</v>
      </c>
      <c r="T138" s="25">
        <f>'[1]Werklijst 2020 11'!X139</f>
        <v>60</v>
      </c>
      <c r="U138" s="32">
        <f>'[1]Werklijst 2020 11'!AC139</f>
        <v>129.6</v>
      </c>
      <c r="V138" s="32">
        <f>'[1]Werklijst 2020 11'!AD139</f>
        <v>144.49</v>
      </c>
      <c r="W138" s="32">
        <f>'[1]Werklijst 2020 11'!AE139</f>
        <v>137.38</v>
      </c>
      <c r="X138" s="32">
        <f>'[1]Werklijst 2020 11'!AF139</f>
        <v>144.49</v>
      </c>
      <c r="Y138" s="32">
        <f>'[1]Werklijst 2020 11'!AG139</f>
        <v>144.49</v>
      </c>
      <c r="Z138" s="32">
        <f>'[1]Werklijst 2020 11'!AM139</f>
        <v>144.49</v>
      </c>
      <c r="AA138" s="32">
        <f>'[1]Werklijst 2020 11'!AN139</f>
        <v>144.49</v>
      </c>
      <c r="AB138" s="32">
        <f>'[1]Werklijst 2020 11'!AO139</f>
        <v>0</v>
      </c>
      <c r="AC138" s="32">
        <f>'[1]Werklijst 2020 11'!AP139</f>
        <v>0</v>
      </c>
      <c r="AD138" s="7" t="str">
        <f>+'[1]Werklijst 2020 11'!AQ139</f>
        <v>-</v>
      </c>
    </row>
    <row r="139" spans="1:81" s="33" customFormat="1" x14ac:dyDescent="0.2">
      <c r="A139" s="24">
        <f>'[1]Werklijst 2020 11'!A140</f>
        <v>3190881</v>
      </c>
      <c r="B139" s="25" t="str">
        <f>'[1]Werklijst 2020 11'!B140</f>
        <v>LAMUNA 20 TABL 3 X 21</v>
      </c>
      <c r="C139" s="25" t="str">
        <f>'[1]Werklijst 2020 11'!C140</f>
        <v>SANDOZ</v>
      </c>
      <c r="D139" s="25">
        <f>'[1]Werklijst 2020 11'!H140</f>
        <v>3</v>
      </c>
      <c r="E139" s="26" t="str">
        <f>'[1]Werklijst 2020 11'!D140</f>
        <v>-</v>
      </c>
      <c r="F139" s="26" t="str">
        <f>'[1]Werklijst 2020 11'!E140</f>
        <v>-</v>
      </c>
      <c r="G139" s="27" t="str">
        <f>'[1]Werklijst 2020 11'!F140</f>
        <v>-</v>
      </c>
      <c r="H139" s="28" t="str">
        <f>'[1]Werklijst 2020 11'!G140</f>
        <v>S</v>
      </c>
      <c r="I139" s="26" t="str">
        <f>'[1]Werklijst 2020 11'!I140</f>
        <v>G</v>
      </c>
      <c r="J139" s="26" t="str">
        <f>'[1]Werklijst 2020 11'!J140</f>
        <v>-</v>
      </c>
      <c r="K139" s="29">
        <f>'[1]Werklijst 2020 11'!L140</f>
        <v>11.1</v>
      </c>
      <c r="L139" s="29">
        <f>'[1]Werklijst 2020 11'!M140</f>
        <v>11.1</v>
      </c>
      <c r="M139" s="29">
        <f>'[1]Werklijst 2020 11'!N140</f>
        <v>11.1</v>
      </c>
      <c r="N139" s="29">
        <f>'[1]Werklijst 2020 11'!P140</f>
        <v>9</v>
      </c>
      <c r="O139" s="29">
        <f>'[1]Werklijst 2020 11'!S140</f>
        <v>2.0999999999999996</v>
      </c>
      <c r="P139" s="30">
        <f>'[1]Werklijst 2020 11'!T140</f>
        <v>7709173</v>
      </c>
      <c r="Q139" s="25" t="str">
        <f>'[1]Werklijst 2020 11'!U140</f>
        <v>LAMUNA 20 TABL</v>
      </c>
      <c r="R139" s="29" t="str">
        <f>'[1]Werklijst 2020 11'!V140</f>
        <v>SANDOZ</v>
      </c>
      <c r="S139" s="31" t="str">
        <f>'[1]Werklijst 2020 11'!W140</f>
        <v>21 tabl</v>
      </c>
      <c r="T139" s="25">
        <f>'[1]Werklijst 2020 11'!X140</f>
        <v>1</v>
      </c>
      <c r="U139" s="32">
        <f>'[1]Werklijst 2020 11'!AC140</f>
        <v>15.58</v>
      </c>
      <c r="V139" s="32">
        <f>'[1]Werklijst 2020 11'!AD140</f>
        <v>1.5468999999999999</v>
      </c>
      <c r="W139" s="32" t="str">
        <f>'[1]Werklijst 2020 11'!AE140</f>
        <v/>
      </c>
      <c r="X139" s="32">
        <f>'[1]Werklijst 2020 11'!AF140</f>
        <v>1.5468999999999999</v>
      </c>
      <c r="Y139" s="32" t="str">
        <f>'[1]Werklijst 2020 11'!AG140</f>
        <v/>
      </c>
      <c r="Z139" s="32">
        <f>'[1]Werklijst 2020 11'!AM140</f>
        <v>1.5468999999999999</v>
      </c>
      <c r="AA139" s="32" t="str">
        <f>'[1]Werklijst 2020 11'!AN140</f>
        <v/>
      </c>
      <c r="AB139" s="32">
        <f>'[1]Werklijst 2020 11'!AO140</f>
        <v>0</v>
      </c>
      <c r="AC139" s="32" t="str">
        <f>'[1]Werklijst 2020 11'!AP140</f>
        <v/>
      </c>
      <c r="AD139" s="7" t="str">
        <f>+'[1]Werklijst 2020 11'!AQ140</f>
        <v>-</v>
      </c>
    </row>
    <row r="140" spans="1:81" s="33" customFormat="1" x14ac:dyDescent="0.2">
      <c r="A140" s="24">
        <f>'[1]Werklijst 2020 11'!A141</f>
        <v>3190899</v>
      </c>
      <c r="B140" s="25" t="str">
        <f>'[1]Werklijst 2020 11'!B141</f>
        <v>LAMUNA 20 TABL 6 X 21</v>
      </c>
      <c r="C140" s="25" t="str">
        <f>'[1]Werklijst 2020 11'!C141</f>
        <v>SANDOZ</v>
      </c>
      <c r="D140" s="25">
        <f>'[1]Werklijst 2020 11'!H141</f>
        <v>6</v>
      </c>
      <c r="E140" s="26" t="str">
        <f>'[1]Werklijst 2020 11'!D141</f>
        <v>-</v>
      </c>
      <c r="F140" s="26" t="str">
        <f>'[1]Werklijst 2020 11'!E141</f>
        <v>-</v>
      </c>
      <c r="G140" s="27" t="str">
        <f>'[1]Werklijst 2020 11'!F141</f>
        <v>-</v>
      </c>
      <c r="H140" s="28" t="str">
        <f>'[1]Werklijst 2020 11'!G141</f>
        <v>S</v>
      </c>
      <c r="I140" s="26" t="str">
        <f>'[1]Werklijst 2020 11'!I141</f>
        <v>G</v>
      </c>
      <c r="J140" s="26" t="str">
        <f>'[1]Werklijst 2020 11'!J141</f>
        <v>-</v>
      </c>
      <c r="K140" s="29">
        <f>'[1]Werklijst 2020 11'!L141</f>
        <v>15.05</v>
      </c>
      <c r="L140" s="29">
        <f>'[1]Werklijst 2020 11'!M141</f>
        <v>15.05</v>
      </c>
      <c r="M140" s="29">
        <f>'[1]Werklijst 2020 11'!N141</f>
        <v>15.05</v>
      </c>
      <c r="N140" s="29">
        <f>'[1]Werklijst 2020 11'!P141</f>
        <v>18</v>
      </c>
      <c r="O140" s="29">
        <f>'[1]Werklijst 2020 11'!S141</f>
        <v>0</v>
      </c>
      <c r="P140" s="30" t="str">
        <f>'[1]Werklijst 2020 11'!T141</f>
        <v>-</v>
      </c>
      <c r="Q140" s="25" t="str">
        <f>'[1]Werklijst 2020 11'!U141</f>
        <v>-</v>
      </c>
      <c r="R140" s="29" t="str">
        <f>'[1]Werklijst 2020 11'!V141</f>
        <v>-</v>
      </c>
      <c r="S140" s="31" t="str">
        <f>'[1]Werklijst 2020 11'!W141</f>
        <v>-</v>
      </c>
      <c r="T140" s="25" t="str">
        <f>'[1]Werklijst 2020 11'!X141</f>
        <v>-</v>
      </c>
      <c r="U140" s="32">
        <f>'[1]Werklijst 2020 11'!AC141</f>
        <v>15.58</v>
      </c>
      <c r="V140" s="32" t="str">
        <f>'[1]Werklijst 2020 11'!AD141</f>
        <v/>
      </c>
      <c r="W140" s="32" t="str">
        <f>'[1]Werklijst 2020 11'!AE141</f>
        <v/>
      </c>
      <c r="X140" s="32" t="str">
        <f>'[1]Werklijst 2020 11'!AF141</f>
        <v/>
      </c>
      <c r="Y140" s="32" t="str">
        <f>'[1]Werklijst 2020 11'!AG141</f>
        <v/>
      </c>
      <c r="Z140" s="32" t="str">
        <f>'[1]Werklijst 2020 11'!AM141</f>
        <v/>
      </c>
      <c r="AA140" s="32" t="str">
        <f>'[1]Werklijst 2020 11'!AN141</f>
        <v/>
      </c>
      <c r="AB140" s="32" t="str">
        <f>'[1]Werklijst 2020 11'!AO141</f>
        <v/>
      </c>
      <c r="AC140" s="32" t="str">
        <f>'[1]Werklijst 2020 11'!AP141</f>
        <v/>
      </c>
      <c r="AD140" s="7" t="str">
        <f>+'[1]Werklijst 2020 11'!AQ141</f>
        <v>-</v>
      </c>
    </row>
    <row r="141" spans="1:81" s="33" customFormat="1" x14ac:dyDescent="0.2">
      <c r="A141" s="24">
        <f>'[1]Werklijst 2020 11'!A142</f>
        <v>3190907</v>
      </c>
      <c r="B141" s="25" t="str">
        <f>'[1]Werklijst 2020 11'!B142</f>
        <v>LAMUNA 20 TABL 13 X 21</v>
      </c>
      <c r="C141" s="25" t="str">
        <f>'[1]Werklijst 2020 11'!C142</f>
        <v>SANDOZ</v>
      </c>
      <c r="D141" s="25">
        <f>'[1]Werklijst 2020 11'!H142</f>
        <v>13</v>
      </c>
      <c r="E141" s="26" t="str">
        <f>'[1]Werklijst 2020 11'!D142</f>
        <v>-</v>
      </c>
      <c r="F141" s="26" t="str">
        <f>'[1]Werklijst 2020 11'!E142</f>
        <v>-</v>
      </c>
      <c r="G141" s="27" t="str">
        <f>'[1]Werklijst 2020 11'!F142</f>
        <v>-</v>
      </c>
      <c r="H141" s="28" t="str">
        <f>'[1]Werklijst 2020 11'!G142</f>
        <v>S</v>
      </c>
      <c r="I141" s="26" t="str">
        <f>'[1]Werklijst 2020 11'!I142</f>
        <v>G</v>
      </c>
      <c r="J141" s="26" t="str">
        <f>'[1]Werklijst 2020 11'!J142</f>
        <v>-</v>
      </c>
      <c r="K141" s="29">
        <f>'[1]Werklijst 2020 11'!L142</f>
        <v>24.18</v>
      </c>
      <c r="L141" s="29">
        <f>'[1]Werklijst 2020 11'!M142</f>
        <v>24.18</v>
      </c>
      <c r="M141" s="29">
        <f>'[1]Werklijst 2020 11'!N142</f>
        <v>24.18</v>
      </c>
      <c r="N141" s="29">
        <f>'[1]Werklijst 2020 11'!P142</f>
        <v>39</v>
      </c>
      <c r="O141" s="29">
        <f>'[1]Werklijst 2020 11'!S142</f>
        <v>0</v>
      </c>
      <c r="P141" s="30" t="str">
        <f>'[1]Werklijst 2020 11'!T142</f>
        <v>-</v>
      </c>
      <c r="Q141" s="25" t="str">
        <f>'[1]Werklijst 2020 11'!U142</f>
        <v>-</v>
      </c>
      <c r="R141" s="29" t="str">
        <f>'[1]Werklijst 2020 11'!V142</f>
        <v>-</v>
      </c>
      <c r="S141" s="31" t="str">
        <f>'[1]Werklijst 2020 11'!W142</f>
        <v>-</v>
      </c>
      <c r="T141" s="25" t="str">
        <f>'[1]Werklijst 2020 11'!X142</f>
        <v>-</v>
      </c>
      <c r="U141" s="32">
        <f>'[1]Werklijst 2020 11'!AC142</f>
        <v>15.58</v>
      </c>
      <c r="V141" s="32" t="str">
        <f>'[1]Werklijst 2020 11'!AD142</f>
        <v/>
      </c>
      <c r="W141" s="32" t="str">
        <f>'[1]Werklijst 2020 11'!AE142</f>
        <v/>
      </c>
      <c r="X141" s="32" t="str">
        <f>'[1]Werklijst 2020 11'!AF142</f>
        <v/>
      </c>
      <c r="Y141" s="32" t="str">
        <f>'[1]Werklijst 2020 11'!AG142</f>
        <v/>
      </c>
      <c r="Z141" s="32" t="str">
        <f>'[1]Werklijst 2020 11'!AM142</f>
        <v/>
      </c>
      <c r="AA141" s="32" t="str">
        <f>'[1]Werklijst 2020 11'!AN142</f>
        <v/>
      </c>
      <c r="AB141" s="32" t="str">
        <f>'[1]Werklijst 2020 11'!AO142</f>
        <v/>
      </c>
      <c r="AC141" s="32" t="str">
        <f>'[1]Werklijst 2020 11'!AP142</f>
        <v/>
      </c>
      <c r="AD141" s="7" t="str">
        <f>+'[1]Werklijst 2020 11'!AQ142</f>
        <v>-</v>
      </c>
    </row>
    <row r="142" spans="1:81" s="33" customFormat="1" x14ac:dyDescent="0.2">
      <c r="A142" s="24">
        <f>'[1]Werklijst 2020 11'!A143</f>
        <v>3190915</v>
      </c>
      <c r="B142" s="25" t="str">
        <f>'[1]Werklijst 2020 11'!B143</f>
        <v>LAMUNA 30 TABL 3 X 21</v>
      </c>
      <c r="C142" s="25" t="str">
        <f>'[1]Werklijst 2020 11'!C143</f>
        <v>SANDOZ</v>
      </c>
      <c r="D142" s="25">
        <f>'[1]Werklijst 2020 11'!H143</f>
        <v>3</v>
      </c>
      <c r="E142" s="26" t="str">
        <f>'[1]Werklijst 2020 11'!D143</f>
        <v>-</v>
      </c>
      <c r="F142" s="26" t="str">
        <f>'[1]Werklijst 2020 11'!E143</f>
        <v>-</v>
      </c>
      <c r="G142" s="27" t="str">
        <f>'[1]Werklijst 2020 11'!F143</f>
        <v>-</v>
      </c>
      <c r="H142" s="28" t="str">
        <f>'[1]Werklijst 2020 11'!G143</f>
        <v>S</v>
      </c>
      <c r="I142" s="26" t="str">
        <f>'[1]Werklijst 2020 11'!I143</f>
        <v>G</v>
      </c>
      <c r="J142" s="26" t="str">
        <f>'[1]Werklijst 2020 11'!J143</f>
        <v>-</v>
      </c>
      <c r="K142" s="29">
        <f>'[1]Werklijst 2020 11'!L143</f>
        <v>10.35</v>
      </c>
      <c r="L142" s="29">
        <f>'[1]Werklijst 2020 11'!M143</f>
        <v>10.35</v>
      </c>
      <c r="M142" s="29">
        <f>'[1]Werklijst 2020 11'!N143</f>
        <v>10.35</v>
      </c>
      <c r="N142" s="29">
        <f>'[1]Werklijst 2020 11'!P143</f>
        <v>9</v>
      </c>
      <c r="O142" s="29">
        <f>'[1]Werklijst 2020 11'!S143</f>
        <v>1.3499999999999996</v>
      </c>
      <c r="P142" s="30">
        <f>'[1]Werklijst 2020 11'!T143</f>
        <v>7709181</v>
      </c>
      <c r="Q142" s="25" t="str">
        <f>'[1]Werklijst 2020 11'!U143</f>
        <v>LAMUNA 30 TABL</v>
      </c>
      <c r="R142" s="29" t="str">
        <f>'[1]Werklijst 2020 11'!V143</f>
        <v>SANDOZ</v>
      </c>
      <c r="S142" s="31" t="str">
        <f>'[1]Werklijst 2020 11'!W143</f>
        <v>21 tabl</v>
      </c>
      <c r="T142" s="25">
        <f>'[1]Werklijst 2020 11'!X143</f>
        <v>1</v>
      </c>
      <c r="U142" s="32">
        <f>'[1]Werklijst 2020 11'!AC143</f>
        <v>15.58</v>
      </c>
      <c r="V142" s="32">
        <f>'[1]Werklijst 2020 11'!AD143</f>
        <v>1.5468999999999999</v>
      </c>
      <c r="W142" s="32" t="str">
        <f>'[1]Werklijst 2020 11'!AE143</f>
        <v/>
      </c>
      <c r="X142" s="32">
        <f>'[1]Werklijst 2020 11'!AF143</f>
        <v>1.5468999999999999</v>
      </c>
      <c r="Y142" s="32" t="str">
        <f>'[1]Werklijst 2020 11'!AG143</f>
        <v/>
      </c>
      <c r="Z142" s="32">
        <f>'[1]Werklijst 2020 11'!AM143</f>
        <v>1.5468999999999999</v>
      </c>
      <c r="AA142" s="32" t="str">
        <f>'[1]Werklijst 2020 11'!AN143</f>
        <v/>
      </c>
      <c r="AB142" s="32">
        <f>'[1]Werklijst 2020 11'!AO143</f>
        <v>0</v>
      </c>
      <c r="AC142" s="32" t="str">
        <f>'[1]Werklijst 2020 11'!AP143</f>
        <v/>
      </c>
      <c r="AD142" s="7" t="str">
        <f>+'[1]Werklijst 2020 11'!AQ143</f>
        <v>-</v>
      </c>
    </row>
    <row r="143" spans="1:81" s="33" customFormat="1" x14ac:dyDescent="0.2">
      <c r="A143" s="24">
        <f>'[1]Werklijst 2020 11'!A144</f>
        <v>3190923</v>
      </c>
      <c r="B143" s="25" t="str">
        <f>'[1]Werklijst 2020 11'!B144</f>
        <v>LAMUNA 30 TABL 6 X 21</v>
      </c>
      <c r="C143" s="25" t="str">
        <f>'[1]Werklijst 2020 11'!C144</f>
        <v>SANDOZ</v>
      </c>
      <c r="D143" s="25">
        <f>'[1]Werklijst 2020 11'!H144</f>
        <v>6</v>
      </c>
      <c r="E143" s="26" t="str">
        <f>'[1]Werklijst 2020 11'!D144</f>
        <v>-</v>
      </c>
      <c r="F143" s="26" t="str">
        <f>'[1]Werklijst 2020 11'!E144</f>
        <v>-</v>
      </c>
      <c r="G143" s="27" t="str">
        <f>'[1]Werklijst 2020 11'!F144</f>
        <v>-</v>
      </c>
      <c r="H143" s="28" t="str">
        <f>'[1]Werklijst 2020 11'!G144</f>
        <v>S</v>
      </c>
      <c r="I143" s="26" t="str">
        <f>'[1]Werklijst 2020 11'!I144</f>
        <v>G</v>
      </c>
      <c r="J143" s="26" t="str">
        <f>'[1]Werklijst 2020 11'!J144</f>
        <v>-</v>
      </c>
      <c r="K143" s="29">
        <f>'[1]Werklijst 2020 11'!L144</f>
        <v>14.09</v>
      </c>
      <c r="L143" s="29">
        <f>'[1]Werklijst 2020 11'!M144</f>
        <v>14.09</v>
      </c>
      <c r="M143" s="29">
        <f>'[1]Werklijst 2020 11'!N144</f>
        <v>14.09</v>
      </c>
      <c r="N143" s="29">
        <f>'[1]Werklijst 2020 11'!P144</f>
        <v>18</v>
      </c>
      <c r="O143" s="29">
        <f>'[1]Werklijst 2020 11'!S144</f>
        <v>0</v>
      </c>
      <c r="P143" s="30" t="str">
        <f>'[1]Werklijst 2020 11'!T144</f>
        <v>-</v>
      </c>
      <c r="Q143" s="25" t="str">
        <f>'[1]Werklijst 2020 11'!U144</f>
        <v>-</v>
      </c>
      <c r="R143" s="29" t="str">
        <f>'[1]Werklijst 2020 11'!V144</f>
        <v>-</v>
      </c>
      <c r="S143" s="31" t="str">
        <f>'[1]Werklijst 2020 11'!W144</f>
        <v>-</v>
      </c>
      <c r="T143" s="25" t="str">
        <f>'[1]Werklijst 2020 11'!X144</f>
        <v>-</v>
      </c>
      <c r="U143" s="32">
        <f>'[1]Werklijst 2020 11'!AC144</f>
        <v>15.58</v>
      </c>
      <c r="V143" s="32" t="str">
        <f>'[1]Werklijst 2020 11'!AD144</f>
        <v/>
      </c>
      <c r="W143" s="32" t="str">
        <f>'[1]Werklijst 2020 11'!AE144</f>
        <v/>
      </c>
      <c r="X143" s="32" t="str">
        <f>'[1]Werklijst 2020 11'!AF144</f>
        <v/>
      </c>
      <c r="Y143" s="32" t="str">
        <f>'[1]Werklijst 2020 11'!AG144</f>
        <v/>
      </c>
      <c r="Z143" s="32" t="str">
        <f>'[1]Werklijst 2020 11'!AM144</f>
        <v/>
      </c>
      <c r="AA143" s="32" t="str">
        <f>'[1]Werklijst 2020 11'!AN144</f>
        <v/>
      </c>
      <c r="AB143" s="32" t="str">
        <f>'[1]Werklijst 2020 11'!AO144</f>
        <v/>
      </c>
      <c r="AC143" s="32" t="str">
        <f>'[1]Werklijst 2020 11'!AP144</f>
        <v/>
      </c>
      <c r="AD143" s="7" t="str">
        <f>+'[1]Werklijst 2020 11'!AQ144</f>
        <v>-</v>
      </c>
    </row>
    <row r="144" spans="1:81" s="33" customFormat="1" x14ac:dyDescent="0.2">
      <c r="A144" s="24">
        <f>'[1]Werklijst 2020 11'!A145</f>
        <v>3190931</v>
      </c>
      <c r="B144" s="25" t="str">
        <f>'[1]Werklijst 2020 11'!B145</f>
        <v>LAMUNA 30 TABL 13 X 21</v>
      </c>
      <c r="C144" s="25" t="str">
        <f>'[1]Werklijst 2020 11'!C145</f>
        <v>SANDOZ</v>
      </c>
      <c r="D144" s="25">
        <f>'[1]Werklijst 2020 11'!H145</f>
        <v>13</v>
      </c>
      <c r="E144" s="26" t="str">
        <f>'[1]Werklijst 2020 11'!D145</f>
        <v>-</v>
      </c>
      <c r="F144" s="26" t="str">
        <f>'[1]Werklijst 2020 11'!E145</f>
        <v>-</v>
      </c>
      <c r="G144" s="27" t="str">
        <f>'[1]Werklijst 2020 11'!F145</f>
        <v>-</v>
      </c>
      <c r="H144" s="28" t="str">
        <f>'[1]Werklijst 2020 11'!G145</f>
        <v>S</v>
      </c>
      <c r="I144" s="26" t="str">
        <f>'[1]Werklijst 2020 11'!I145</f>
        <v>G</v>
      </c>
      <c r="J144" s="26" t="str">
        <f>'[1]Werklijst 2020 11'!J145</f>
        <v>-</v>
      </c>
      <c r="K144" s="29">
        <f>'[1]Werklijst 2020 11'!L145</f>
        <v>24.84</v>
      </c>
      <c r="L144" s="29">
        <f>'[1]Werklijst 2020 11'!M145</f>
        <v>24.84</v>
      </c>
      <c r="M144" s="29">
        <f>'[1]Werklijst 2020 11'!N145</f>
        <v>24.84</v>
      </c>
      <c r="N144" s="29">
        <f>'[1]Werklijst 2020 11'!P145</f>
        <v>39</v>
      </c>
      <c r="O144" s="29">
        <f>'[1]Werklijst 2020 11'!S145</f>
        <v>0</v>
      </c>
      <c r="P144" s="30" t="str">
        <f>'[1]Werklijst 2020 11'!T145</f>
        <v>-</v>
      </c>
      <c r="Q144" s="25" t="str">
        <f>'[1]Werklijst 2020 11'!U145</f>
        <v>-</v>
      </c>
      <c r="R144" s="29" t="str">
        <f>'[1]Werklijst 2020 11'!V145</f>
        <v>-</v>
      </c>
      <c r="S144" s="31" t="str">
        <f>'[1]Werklijst 2020 11'!W145</f>
        <v>-</v>
      </c>
      <c r="T144" s="25" t="str">
        <f>'[1]Werklijst 2020 11'!X145</f>
        <v>-</v>
      </c>
      <c r="U144" s="32">
        <f>'[1]Werklijst 2020 11'!AC145</f>
        <v>15.58</v>
      </c>
      <c r="V144" s="32" t="str">
        <f>'[1]Werklijst 2020 11'!AD145</f>
        <v/>
      </c>
      <c r="W144" s="32" t="str">
        <f>'[1]Werklijst 2020 11'!AE145</f>
        <v/>
      </c>
      <c r="X144" s="32" t="str">
        <f>'[1]Werklijst 2020 11'!AF145</f>
        <v/>
      </c>
      <c r="Y144" s="32" t="str">
        <f>'[1]Werklijst 2020 11'!AG145</f>
        <v/>
      </c>
      <c r="Z144" s="32" t="str">
        <f>'[1]Werklijst 2020 11'!AM145</f>
        <v/>
      </c>
      <c r="AA144" s="32" t="str">
        <f>'[1]Werklijst 2020 11'!AN145</f>
        <v/>
      </c>
      <c r="AB144" s="32" t="str">
        <f>'[1]Werklijst 2020 11'!AO145</f>
        <v/>
      </c>
      <c r="AC144" s="32" t="str">
        <f>'[1]Werklijst 2020 11'!AP145</f>
        <v/>
      </c>
      <c r="AD144" s="7" t="str">
        <f>+'[1]Werklijst 2020 11'!AQ145</f>
        <v>-</v>
      </c>
    </row>
    <row r="145" spans="1:30" s="33" customFormat="1" x14ac:dyDescent="0.2">
      <c r="A145" s="24">
        <f>'[1]Werklijst 2020 11'!A146</f>
        <v>3051372</v>
      </c>
      <c r="B145" s="25" t="str">
        <f>'[1]Werklijst 2020 11'!B146</f>
        <v>LAVINIA 0,10/0,02 TABL 3x 21</v>
      </c>
      <c r="C145" s="25" t="str">
        <f>'[1]Werklijst 2020 11'!C146</f>
        <v>THERAMEX</v>
      </c>
      <c r="D145" s="25">
        <f>'[1]Werklijst 2020 11'!H146</f>
        <v>3</v>
      </c>
      <c r="E145" s="26">
        <f>'[1]Werklijst 2020 11'!D146</f>
        <v>1</v>
      </c>
      <c r="F145" s="26" t="str">
        <f>'[1]Werklijst 2020 11'!E146</f>
        <v>-</v>
      </c>
      <c r="G145" s="27" t="str">
        <f>'[1]Werklijst 2020 11'!F146</f>
        <v>-</v>
      </c>
      <c r="H145" s="28" t="str">
        <f>'[1]Werklijst 2020 11'!G146</f>
        <v>S</v>
      </c>
      <c r="I145" s="26" t="str">
        <f>'[1]Werklijst 2020 11'!I146</f>
        <v>G</v>
      </c>
      <c r="J145" s="26" t="str">
        <f>'[1]Werklijst 2020 11'!J146</f>
        <v>Cx</v>
      </c>
      <c r="K145" s="29">
        <f>'[1]Werklijst 2020 11'!L146</f>
        <v>8.5399999999999991</v>
      </c>
      <c r="L145" s="29">
        <f>'[1]Werklijst 2020 11'!M146</f>
        <v>8.5399999999999991</v>
      </c>
      <c r="M145" s="29">
        <f>'[1]Werklijst 2020 11'!N146</f>
        <v>4.3419009999999991</v>
      </c>
      <c r="N145" s="29">
        <f>'[1]Werklijst 2020 11'!P146</f>
        <v>9</v>
      </c>
      <c r="O145" s="29">
        <f>'[1]Werklijst 2020 11'!S146</f>
        <v>0</v>
      </c>
      <c r="P145" s="30" t="str">
        <f>'[1]Werklijst 2020 11'!T146</f>
        <v>7705726</v>
      </c>
      <c r="Q145" s="25" t="str">
        <f>'[1]Werklijst 2020 11'!U146</f>
        <v>LAVINIA 0,10/0,02 TABL</v>
      </c>
      <c r="R145" s="29" t="str">
        <f>'[1]Werklijst 2020 11'!V146</f>
        <v>THERAMEX</v>
      </c>
      <c r="S145" s="31" t="str">
        <f>'[1]Werklijst 2020 11'!W146</f>
        <v>21 tabl</v>
      </c>
      <c r="T145" s="25">
        <f>'[1]Werklijst 2020 11'!X146</f>
        <v>1</v>
      </c>
      <c r="U145" s="32">
        <f>'[1]Werklijst 2020 11'!AC146</f>
        <v>10.65</v>
      </c>
      <c r="V145" s="32">
        <f>'[1]Werklijst 2020 11'!AD146</f>
        <v>1.0569</v>
      </c>
      <c r="W145" s="32" t="str">
        <f>'[1]Werklijst 2020 11'!AE146</f>
        <v/>
      </c>
      <c r="X145" s="32">
        <f>'[1]Werklijst 2020 11'!AF146</f>
        <v>1.0569</v>
      </c>
      <c r="Y145" s="32" t="str">
        <f>'[1]Werklijst 2020 11'!AG146</f>
        <v/>
      </c>
      <c r="Z145" s="32">
        <f>'[1]Werklijst 2020 11'!AM146</f>
        <v>1.0569</v>
      </c>
      <c r="AA145" s="32" t="str">
        <f>'[1]Werklijst 2020 11'!AN146</f>
        <v/>
      </c>
      <c r="AB145" s="32">
        <f>'[1]Werklijst 2020 11'!AO146</f>
        <v>0</v>
      </c>
      <c r="AC145" s="32" t="str">
        <f>'[1]Werklijst 2020 11'!AP146</f>
        <v/>
      </c>
      <c r="AD145" s="7" t="str">
        <f>+'[1]Werklijst 2020 11'!AQ146</f>
        <v>-</v>
      </c>
    </row>
    <row r="146" spans="1:30" s="33" customFormat="1" x14ac:dyDescent="0.2">
      <c r="A146" s="24">
        <f>'[1]Werklijst 2020 11'!A147</f>
        <v>3051380</v>
      </c>
      <c r="B146" s="25" t="str">
        <f>'[1]Werklijst 2020 11'!B147</f>
        <v>LAVINIA 0,10/0,02 TABL 13x 21</v>
      </c>
      <c r="C146" s="25" t="str">
        <f>'[1]Werklijst 2020 11'!C147</f>
        <v>THERAMEX</v>
      </c>
      <c r="D146" s="25">
        <f>'[1]Werklijst 2020 11'!H147</f>
        <v>13</v>
      </c>
      <c r="E146" s="26">
        <f>'[1]Werklijst 2020 11'!D147</f>
        <v>1</v>
      </c>
      <c r="F146" s="26" t="str">
        <f>'[1]Werklijst 2020 11'!E147</f>
        <v>-</v>
      </c>
      <c r="G146" s="27" t="str">
        <f>'[1]Werklijst 2020 11'!F147</f>
        <v>-</v>
      </c>
      <c r="H146" s="28" t="str">
        <f>'[1]Werklijst 2020 11'!G147</f>
        <v>S</v>
      </c>
      <c r="I146" s="26" t="str">
        <f>'[1]Werklijst 2020 11'!I147</f>
        <v>G</v>
      </c>
      <c r="J146" s="26" t="str">
        <f>'[1]Werklijst 2020 11'!J147</f>
        <v>Cx</v>
      </c>
      <c r="K146" s="29">
        <f>'[1]Werklijst 2020 11'!L147</f>
        <v>18.32</v>
      </c>
      <c r="L146" s="29">
        <f>'[1]Werklijst 2020 11'!M147</f>
        <v>18.32</v>
      </c>
      <c r="M146" s="29">
        <f>'[1]Werklijst 2020 11'!N147</f>
        <v>15.062294999999999</v>
      </c>
      <c r="N146" s="29">
        <f>'[1]Werklijst 2020 11'!P147</f>
        <v>39</v>
      </c>
      <c r="O146" s="29">
        <f>'[1]Werklijst 2020 11'!S147</f>
        <v>0</v>
      </c>
      <c r="P146" s="30" t="str">
        <f>'[1]Werklijst 2020 11'!T147</f>
        <v>-</v>
      </c>
      <c r="Q146" s="25" t="str">
        <f>'[1]Werklijst 2020 11'!U147</f>
        <v>-</v>
      </c>
      <c r="R146" s="29" t="str">
        <f>'[1]Werklijst 2020 11'!V147</f>
        <v>-</v>
      </c>
      <c r="S146" s="31" t="str">
        <f>'[1]Werklijst 2020 11'!W147</f>
        <v>-</v>
      </c>
      <c r="T146" s="25" t="str">
        <f>'[1]Werklijst 2020 11'!X147</f>
        <v>-</v>
      </c>
      <c r="U146" s="32">
        <f>'[1]Werklijst 2020 11'!AC147</f>
        <v>10.65</v>
      </c>
      <c r="V146" s="32" t="str">
        <f>'[1]Werklijst 2020 11'!AD147</f>
        <v/>
      </c>
      <c r="W146" s="32" t="str">
        <f>'[1]Werklijst 2020 11'!AE147</f>
        <v/>
      </c>
      <c r="X146" s="32" t="str">
        <f>'[1]Werklijst 2020 11'!AF147</f>
        <v/>
      </c>
      <c r="Y146" s="32" t="str">
        <f>'[1]Werklijst 2020 11'!AG147</f>
        <v/>
      </c>
      <c r="Z146" s="32" t="str">
        <f>'[1]Werklijst 2020 11'!AM147</f>
        <v/>
      </c>
      <c r="AA146" s="32" t="str">
        <f>'[1]Werklijst 2020 11'!AN147</f>
        <v/>
      </c>
      <c r="AB146" s="32" t="str">
        <f>'[1]Werklijst 2020 11'!AO147</f>
        <v/>
      </c>
      <c r="AC146" s="32" t="str">
        <f>'[1]Werklijst 2020 11'!AP147</f>
        <v/>
      </c>
      <c r="AD146" s="7" t="str">
        <f>+'[1]Werklijst 2020 11'!AQ147</f>
        <v>-</v>
      </c>
    </row>
    <row r="147" spans="1:30" s="33" customFormat="1" x14ac:dyDescent="0.2">
      <c r="A147" s="24">
        <f>'[1]Werklijst 2020 11'!A148</f>
        <v>3116274</v>
      </c>
      <c r="B147" s="25" t="str">
        <f>'[1]Werklijst 2020 11'!B148</f>
        <v>LEVODONNA TABL 1 x 1,5 mg</v>
      </c>
      <c r="C147" s="25" t="str">
        <f>'[1]Werklijst 2020 11'!C148</f>
        <v>SANDOZ</v>
      </c>
      <c r="D147" s="25">
        <f>'[1]Werklijst 2020 11'!H148</f>
        <v>3</v>
      </c>
      <c r="E147" s="26" t="str">
        <f>'[1]Werklijst 2020 11'!D148</f>
        <v>-</v>
      </c>
      <c r="F147" s="26" t="str">
        <f>'[1]Werklijst 2020 11'!E148</f>
        <v>-</v>
      </c>
      <c r="G147" s="27" t="str">
        <f>'[1]Werklijst 2020 11'!F148</f>
        <v>N</v>
      </c>
      <c r="H147" s="28" t="str">
        <f>'[1]Werklijst 2020 11'!G148</f>
        <v>S</v>
      </c>
      <c r="I147" s="26" t="str">
        <f>'[1]Werklijst 2020 11'!I148</f>
        <v>G</v>
      </c>
      <c r="J147" s="26" t="str">
        <f>'[1]Werklijst 2020 11'!J148</f>
        <v>-</v>
      </c>
      <c r="K147" s="29">
        <f>'[1]Werklijst 2020 11'!L148</f>
        <v>8.5500000000000007</v>
      </c>
      <c r="L147" s="29">
        <f>'[1]Werklijst 2020 11'!M148</f>
        <v>8.5500000000000007</v>
      </c>
      <c r="M147" s="29">
        <f>'[1]Werklijst 2020 11'!N148</f>
        <v>8.5500000000000007</v>
      </c>
      <c r="N147" s="29">
        <f>'[1]Werklijst 2020 11'!P148</f>
        <v>9</v>
      </c>
      <c r="O147" s="29">
        <f>'[1]Werklijst 2020 11'!S148</f>
        <v>0</v>
      </c>
      <c r="P147" s="30">
        <f>'[1]Werklijst 2020 11'!T148</f>
        <v>7707706</v>
      </c>
      <c r="Q147" s="25" t="str">
        <f>'[1]Werklijst 2020 11'!U148</f>
        <v>LEVODONNA TABL 1,5 mg</v>
      </c>
      <c r="R147" s="29" t="str">
        <f>'[1]Werklijst 2020 11'!V148</f>
        <v>SANDOZ</v>
      </c>
      <c r="S147" s="31" t="str">
        <f>'[1]Werklijst 2020 11'!W148</f>
        <v>1 tabl</v>
      </c>
      <c r="T147" s="25">
        <f>'[1]Werklijst 2020 11'!X148</f>
        <v>3</v>
      </c>
      <c r="U147" s="32">
        <f>'[1]Werklijst 2020 11'!AC148</f>
        <v>4.3499999999999996</v>
      </c>
      <c r="V147" s="32">
        <f>'[1]Werklijst 2020 11'!AD148</f>
        <v>5.61</v>
      </c>
      <c r="W147" s="32" t="str">
        <f>'[1]Werklijst 2020 11'!AE148</f>
        <v/>
      </c>
      <c r="X147" s="32">
        <f>'[1]Werklijst 2020 11'!AF148</f>
        <v>5.61</v>
      </c>
      <c r="Y147" s="32" t="str">
        <f>'[1]Werklijst 2020 11'!AG148</f>
        <v/>
      </c>
      <c r="Z147" s="32">
        <f>'[1]Werklijst 2020 11'!AM148</f>
        <v>5.61</v>
      </c>
      <c r="AA147" s="32" t="str">
        <f>'[1]Werklijst 2020 11'!AN148</f>
        <v/>
      </c>
      <c r="AB147" s="32">
        <f>'[1]Werklijst 2020 11'!AO148</f>
        <v>0</v>
      </c>
      <c r="AC147" s="32" t="str">
        <f>'[1]Werklijst 2020 11'!AP148</f>
        <v/>
      </c>
      <c r="AD147" s="7" t="str">
        <f>+'[1]Werklijst 2020 11'!AQ148</f>
        <v>-</v>
      </c>
    </row>
    <row r="148" spans="1:30" s="33" customFormat="1" x14ac:dyDescent="0.2">
      <c r="A148" s="24">
        <f>'[1]Werklijst 2020 11'!A149</f>
        <v>3716693</v>
      </c>
      <c r="B148" s="25" t="str">
        <f>'[1]Werklijst 2020 11'!B149</f>
        <v>LEVESIALLE CONTINU 20 3 x 28</v>
      </c>
      <c r="C148" s="25" t="str">
        <f>'[1]Werklijst 2020 11'!C149</f>
        <v>EXELTIS</v>
      </c>
      <c r="D148" s="25">
        <f>'[1]Werklijst 2020 11'!H149</f>
        <v>3</v>
      </c>
      <c r="E148" s="26" t="str">
        <f>'[1]Werklijst 2020 11'!D149</f>
        <v>-</v>
      </c>
      <c r="F148" s="26" t="str">
        <f>'[1]Werklijst 2020 11'!E149</f>
        <v>-</v>
      </c>
      <c r="G148" s="27" t="str">
        <f>'[1]Werklijst 2020 11'!F149</f>
        <v>-</v>
      </c>
      <c r="H148" s="28" t="str">
        <f>'[1]Werklijst 2020 11'!G149</f>
        <v>S</v>
      </c>
      <c r="I148" s="26" t="str">
        <f>'[1]Werklijst 2020 11'!I149</f>
        <v>G</v>
      </c>
      <c r="J148" s="26" t="str">
        <f>'[1]Werklijst 2020 11'!J149</f>
        <v>-</v>
      </c>
      <c r="K148" s="29">
        <f>'[1]Werklijst 2020 11'!L149</f>
        <v>13</v>
      </c>
      <c r="L148" s="29">
        <f>'[1]Werklijst 2020 11'!M149</f>
        <v>13</v>
      </c>
      <c r="M148" s="29">
        <f>'[1]Werklijst 2020 11'!N149</f>
        <v>13</v>
      </c>
      <c r="N148" s="29">
        <f>'[1]Werklijst 2020 11'!P149</f>
        <v>9</v>
      </c>
      <c r="O148" s="29">
        <f>'[1]Werklijst 2020 11'!S149</f>
        <v>4</v>
      </c>
      <c r="P148" s="30">
        <f>'[1]Werklijst 2020 11'!T149</f>
        <v>7710007</v>
      </c>
      <c r="Q148" s="25" t="str">
        <f>'[1]Werklijst 2020 11'!U149</f>
        <v>LEVESIALLE CONTINU 20</v>
      </c>
      <c r="R148" s="29" t="str">
        <f>'[1]Werklijst 2020 11'!V149</f>
        <v>EXELTIS</v>
      </c>
      <c r="S148" s="31" t="str">
        <f>'[1]Werklijst 2020 11'!W149</f>
        <v>28 tabl</v>
      </c>
      <c r="T148" s="25">
        <f>'[1]Werklijst 2020 11'!X149</f>
        <v>1</v>
      </c>
      <c r="U148" s="32">
        <f>'[1]Werklijst 2020 11'!AC149</f>
        <v>23.58</v>
      </c>
      <c r="V148" s="32">
        <f>'[1]Werklijst 2020 11'!AD149</f>
        <v>2.3408000000000002</v>
      </c>
      <c r="W148" s="32" t="str">
        <f>'[1]Werklijst 2020 11'!AE149</f>
        <v/>
      </c>
      <c r="X148" s="32">
        <f>'[1]Werklijst 2020 11'!AF149</f>
        <v>2.3408000000000002</v>
      </c>
      <c r="Y148" s="32" t="str">
        <f>'[1]Werklijst 2020 11'!AG149</f>
        <v/>
      </c>
      <c r="Z148" s="32">
        <f>'[1]Werklijst 2020 11'!AM149</f>
        <v>2.3408000000000002</v>
      </c>
      <c r="AA148" s="32" t="str">
        <f>'[1]Werklijst 2020 11'!AN149</f>
        <v/>
      </c>
      <c r="AB148" s="32">
        <f>'[1]Werklijst 2020 11'!AO149</f>
        <v>0</v>
      </c>
      <c r="AC148" s="32" t="str">
        <f>'[1]Werklijst 2020 11'!AP149</f>
        <v/>
      </c>
      <c r="AD148" s="7" t="str">
        <f>+'[1]Werklijst 2020 11'!AQ149</f>
        <v>-</v>
      </c>
    </row>
    <row r="149" spans="1:30" s="33" customFormat="1" x14ac:dyDescent="0.2">
      <c r="A149" s="24">
        <f>'[1]Werklijst 2020 11'!A150</f>
        <v>3716685</v>
      </c>
      <c r="B149" s="25" t="str">
        <f>'[1]Werklijst 2020 11'!B150</f>
        <v>LEVESIALLE CONTINU 20 6 x 28</v>
      </c>
      <c r="C149" s="25" t="str">
        <f>'[1]Werklijst 2020 11'!C150</f>
        <v>EXELTIS</v>
      </c>
      <c r="D149" s="25">
        <f>'[1]Werklijst 2020 11'!H150</f>
        <v>6</v>
      </c>
      <c r="E149" s="26" t="str">
        <f>'[1]Werklijst 2020 11'!D150</f>
        <v>-</v>
      </c>
      <c r="F149" s="26" t="str">
        <f>'[1]Werklijst 2020 11'!E150</f>
        <v>-</v>
      </c>
      <c r="G149" s="27" t="str">
        <f>'[1]Werklijst 2020 11'!F150</f>
        <v>-</v>
      </c>
      <c r="H149" s="28" t="str">
        <f>'[1]Werklijst 2020 11'!G150</f>
        <v>S</v>
      </c>
      <c r="I149" s="26" t="str">
        <f>'[1]Werklijst 2020 11'!I150</f>
        <v>G</v>
      </c>
      <c r="J149" s="26" t="str">
        <f>'[1]Werklijst 2020 11'!J150</f>
        <v>-</v>
      </c>
      <c r="K149" s="29">
        <f>'[1]Werklijst 2020 11'!L150</f>
        <v>19.309999999999999</v>
      </c>
      <c r="L149" s="29">
        <f>'[1]Werklijst 2020 11'!M150</f>
        <v>19.309999999999999</v>
      </c>
      <c r="M149" s="29">
        <f>'[1]Werklijst 2020 11'!N150</f>
        <v>19.309999999999999</v>
      </c>
      <c r="N149" s="29">
        <f>'[1]Werklijst 2020 11'!P150</f>
        <v>18</v>
      </c>
      <c r="O149" s="29">
        <f>'[1]Werklijst 2020 11'!S150</f>
        <v>1.3099999999999987</v>
      </c>
      <c r="P149" s="30" t="str">
        <f>'[1]Werklijst 2020 11'!T150</f>
        <v>-</v>
      </c>
      <c r="Q149" s="25" t="str">
        <f>'[1]Werklijst 2020 11'!U150</f>
        <v>-</v>
      </c>
      <c r="R149" s="29" t="str">
        <f>'[1]Werklijst 2020 11'!V150</f>
        <v>-</v>
      </c>
      <c r="S149" s="31" t="str">
        <f>'[1]Werklijst 2020 11'!W150</f>
        <v>-</v>
      </c>
      <c r="T149" s="25" t="str">
        <f>'[1]Werklijst 2020 11'!X150</f>
        <v>-</v>
      </c>
      <c r="U149" s="32">
        <f>'[1]Werklijst 2020 11'!AC150</f>
        <v>23.58</v>
      </c>
      <c r="V149" s="32" t="str">
        <f>'[1]Werklijst 2020 11'!AD150</f>
        <v/>
      </c>
      <c r="W149" s="32" t="str">
        <f>'[1]Werklijst 2020 11'!AE150</f>
        <v/>
      </c>
      <c r="X149" s="32" t="str">
        <f>'[1]Werklijst 2020 11'!AF150</f>
        <v/>
      </c>
      <c r="Y149" s="32" t="str">
        <f>'[1]Werklijst 2020 11'!AG150</f>
        <v/>
      </c>
      <c r="Z149" s="32" t="str">
        <f>'[1]Werklijst 2020 11'!AM150</f>
        <v/>
      </c>
      <c r="AA149" s="32" t="str">
        <f>'[1]Werklijst 2020 11'!AN150</f>
        <v/>
      </c>
      <c r="AB149" s="32" t="str">
        <f>'[1]Werklijst 2020 11'!AO150</f>
        <v/>
      </c>
      <c r="AC149" s="32" t="str">
        <f>'[1]Werklijst 2020 11'!AP150</f>
        <v/>
      </c>
      <c r="AD149" s="7" t="str">
        <f>+'[1]Werklijst 2020 11'!AQ150</f>
        <v>-</v>
      </c>
    </row>
    <row r="150" spans="1:30" s="33" customFormat="1" x14ac:dyDescent="0.2">
      <c r="A150" s="24">
        <f>'[1]Werklijst 2020 11'!A151</f>
        <v>3716719</v>
      </c>
      <c r="B150" s="25" t="str">
        <f>'[1]Werklijst 2020 11'!B151</f>
        <v>LEVESIALLE CONTINU 20 13 x 28</v>
      </c>
      <c r="C150" s="25" t="str">
        <f>'[1]Werklijst 2020 11'!C151</f>
        <v>EXELTIS</v>
      </c>
      <c r="D150" s="25">
        <f>'[1]Werklijst 2020 11'!H151</f>
        <v>13</v>
      </c>
      <c r="E150" s="26" t="str">
        <f>'[1]Werklijst 2020 11'!D151</f>
        <v>-</v>
      </c>
      <c r="F150" s="26" t="str">
        <f>'[1]Werklijst 2020 11'!E151</f>
        <v>-</v>
      </c>
      <c r="G150" s="27" t="str">
        <f>'[1]Werklijst 2020 11'!F151</f>
        <v>-</v>
      </c>
      <c r="H150" s="28" t="str">
        <f>'[1]Werklijst 2020 11'!G151</f>
        <v>S</v>
      </c>
      <c r="I150" s="26" t="str">
        <f>'[1]Werklijst 2020 11'!I151</f>
        <v>G</v>
      </c>
      <c r="J150" s="26" t="str">
        <f>'[1]Werklijst 2020 11'!J151</f>
        <v>-</v>
      </c>
      <c r="K150" s="29">
        <f>'[1]Werklijst 2020 11'!L151</f>
        <v>35.19</v>
      </c>
      <c r="L150" s="29">
        <f>'[1]Werklijst 2020 11'!M151</f>
        <v>35.19</v>
      </c>
      <c r="M150" s="29">
        <f>'[1]Werklijst 2020 11'!N151</f>
        <v>35.19</v>
      </c>
      <c r="N150" s="29">
        <f>'[1]Werklijst 2020 11'!P151</f>
        <v>39</v>
      </c>
      <c r="O150" s="29">
        <f>'[1]Werklijst 2020 11'!S151</f>
        <v>0</v>
      </c>
      <c r="P150" s="30" t="str">
        <f>'[1]Werklijst 2020 11'!T151</f>
        <v>-</v>
      </c>
      <c r="Q150" s="25" t="str">
        <f>'[1]Werklijst 2020 11'!U151</f>
        <v>-</v>
      </c>
      <c r="R150" s="29" t="str">
        <f>'[1]Werklijst 2020 11'!V151</f>
        <v>-</v>
      </c>
      <c r="S150" s="31" t="str">
        <f>'[1]Werklijst 2020 11'!W151</f>
        <v>-</v>
      </c>
      <c r="T150" s="25" t="str">
        <f>'[1]Werklijst 2020 11'!X151</f>
        <v>-</v>
      </c>
      <c r="U150" s="32">
        <f>'[1]Werklijst 2020 11'!AC151</f>
        <v>23.58</v>
      </c>
      <c r="V150" s="32" t="str">
        <f>'[1]Werklijst 2020 11'!AD151</f>
        <v/>
      </c>
      <c r="W150" s="32" t="str">
        <f>'[1]Werklijst 2020 11'!AE151</f>
        <v/>
      </c>
      <c r="X150" s="32" t="str">
        <f>'[1]Werklijst 2020 11'!AF151</f>
        <v/>
      </c>
      <c r="Y150" s="32" t="str">
        <f>'[1]Werklijst 2020 11'!AG151</f>
        <v/>
      </c>
      <c r="Z150" s="32" t="str">
        <f>'[1]Werklijst 2020 11'!AM151</f>
        <v/>
      </c>
      <c r="AA150" s="32" t="str">
        <f>'[1]Werklijst 2020 11'!AN151</f>
        <v/>
      </c>
      <c r="AB150" s="32" t="str">
        <f>'[1]Werklijst 2020 11'!AO151</f>
        <v/>
      </c>
      <c r="AC150" s="32" t="str">
        <f>'[1]Werklijst 2020 11'!AP151</f>
        <v/>
      </c>
      <c r="AD150" s="7" t="str">
        <f>+'[1]Werklijst 2020 11'!AQ151</f>
        <v>-</v>
      </c>
    </row>
    <row r="151" spans="1:30" s="33" customFormat="1" x14ac:dyDescent="0.2">
      <c r="A151" s="24">
        <f>'[1]Werklijst 2020 11'!A152</f>
        <v>3376092</v>
      </c>
      <c r="B151" s="25" t="str">
        <f>'[1]Werklijst 2020 11'!B152</f>
        <v>LEVONORTIS 20 µg/24h</v>
      </c>
      <c r="C151" s="25" t="str">
        <f>'[1]Werklijst 2020 11'!C152</f>
        <v>EXELTIS</v>
      </c>
      <c r="D151" s="25">
        <f>'[1]Werklijst 2020 11'!H152</f>
        <v>60</v>
      </c>
      <c r="E151" s="26" t="str">
        <f>'[1]Werklijst 2020 11'!D152</f>
        <v>-</v>
      </c>
      <c r="F151" s="26" t="str">
        <f>'[1]Werklijst 2020 11'!E152</f>
        <v>I</v>
      </c>
      <c r="G151" s="27" t="str">
        <f>'[1]Werklijst 2020 11'!F152</f>
        <v>-</v>
      </c>
      <c r="H151" s="28" t="str">
        <f>'[1]Werklijst 2020 11'!G152</f>
        <v>S</v>
      </c>
      <c r="I151" s="26" t="str">
        <f>'[1]Werklijst 2020 11'!I152</f>
        <v>-</v>
      </c>
      <c r="J151" s="26" t="str">
        <f>'[1]Werklijst 2020 11'!J152</f>
        <v>-</v>
      </c>
      <c r="K151" s="29">
        <f>'[1]Werklijst 2020 11'!L152</f>
        <v>118.06</v>
      </c>
      <c r="L151" s="29">
        <f>'[1]Werklijst 2020 11'!M152</f>
        <v>118.06</v>
      </c>
      <c r="M151" s="29">
        <f>'[1]Werklijst 2020 11'!N152</f>
        <v>118.06</v>
      </c>
      <c r="N151" s="29">
        <f>'[1]Werklijst 2020 11'!P152</f>
        <v>180</v>
      </c>
      <c r="O151" s="29">
        <f>'[1]Werklijst 2020 11'!S152</f>
        <v>0</v>
      </c>
      <c r="P151" s="30">
        <f>'[1]Werklijst 2020 11'!T152</f>
        <v>7709785</v>
      </c>
      <c r="Q151" s="25" t="str">
        <f>'[1]Werklijst 2020 11'!U152</f>
        <v xml:space="preserve">LEVONORTIS 20 µg/24h </v>
      </c>
      <c r="R151" s="29" t="str">
        <f>'[1]Werklijst 2020 11'!V152</f>
        <v>EXELTIS</v>
      </c>
      <c r="S151" s="31" t="str">
        <f>'[1]Werklijst 2020 11'!W152</f>
        <v>1 x IUD</v>
      </c>
      <c r="T151" s="25">
        <f>'[1]Werklijst 2020 11'!X152</f>
        <v>60</v>
      </c>
      <c r="U151" s="32">
        <f>'[1]Werklijst 2020 11'!AC152</f>
        <v>101.76</v>
      </c>
      <c r="V151" s="32">
        <f>'[1]Werklijst 2020 11'!AD152</f>
        <v>114.98</v>
      </c>
      <c r="W151" s="32">
        <f>'[1]Werklijst 2020 11'!AE152</f>
        <v>107.87</v>
      </c>
      <c r="X151" s="32">
        <f>'[1]Werklijst 2020 11'!AF152</f>
        <v>114.98</v>
      </c>
      <c r="Y151" s="32">
        <f>'[1]Werklijst 2020 11'!AG152</f>
        <v>114.98</v>
      </c>
      <c r="Z151" s="32">
        <f>'[1]Werklijst 2020 11'!AM152</f>
        <v>114.98</v>
      </c>
      <c r="AA151" s="32">
        <f>'[1]Werklijst 2020 11'!AN152</f>
        <v>114.98</v>
      </c>
      <c r="AB151" s="32">
        <f>'[1]Werklijst 2020 11'!AO152</f>
        <v>0</v>
      </c>
      <c r="AC151" s="32">
        <f>'[1]Werklijst 2020 11'!AP152</f>
        <v>0</v>
      </c>
      <c r="AD151" s="7" t="str">
        <f>+'[1]Werklijst 2020 11'!AQ152</f>
        <v>-</v>
      </c>
    </row>
    <row r="152" spans="1:30" s="33" customFormat="1" x14ac:dyDescent="0.2">
      <c r="A152" s="24">
        <f>'[1]Werklijst 2020 11'!A153</f>
        <v>1625516</v>
      </c>
      <c r="B152" s="25" t="str">
        <f>'[1]Werklijst 2020 11'!B153</f>
        <v>LEVORICHTER DRAG 3 x 21</v>
      </c>
      <c r="C152" s="25" t="str">
        <f>'[1]Werklijst 2020 11'!C153</f>
        <v>GEDEON RICHTER</v>
      </c>
      <c r="D152" s="25">
        <f>'[1]Werklijst 2020 11'!H153</f>
        <v>3</v>
      </c>
      <c r="E152" s="26" t="str">
        <f>'[1]Werklijst 2020 11'!D153</f>
        <v>1</v>
      </c>
      <c r="F152" s="26" t="str">
        <f>'[1]Werklijst 2020 11'!E153</f>
        <v>-</v>
      </c>
      <c r="G152" s="27" t="str">
        <f>'[1]Werklijst 2020 11'!F153</f>
        <v>-</v>
      </c>
      <c r="H152" s="28" t="str">
        <f>'[1]Werklijst 2020 11'!G153</f>
        <v>S</v>
      </c>
      <c r="I152" s="26" t="str">
        <f>'[1]Werklijst 2020 11'!I153</f>
        <v>G</v>
      </c>
      <c r="J152" s="26" t="str">
        <f>'[1]Werklijst 2020 11'!J153</f>
        <v>Cx</v>
      </c>
      <c r="K152" s="29">
        <f>'[1]Werklijst 2020 11'!L153</f>
        <v>7.91</v>
      </c>
      <c r="L152" s="29">
        <f>'[1]Werklijst 2020 11'!M153</f>
        <v>7.91</v>
      </c>
      <c r="M152" s="29">
        <f>'[1]Werklijst 2020 11'!N153</f>
        <v>3.6347509999999996</v>
      </c>
      <c r="N152" s="29">
        <f>'[1]Werklijst 2020 11'!P153</f>
        <v>9</v>
      </c>
      <c r="O152" s="29">
        <f>'[1]Werklijst 2020 11'!S153</f>
        <v>0</v>
      </c>
      <c r="P152" s="30">
        <f>'[1]Werklijst 2020 11'!T153</f>
        <v>786301</v>
      </c>
      <c r="Q152" s="25" t="str">
        <f>'[1]Werklijst 2020 11'!U153</f>
        <v xml:space="preserve">NORA-30 DRAG </v>
      </c>
      <c r="R152" s="29" t="str">
        <f>'[1]Werklijst 2020 11'!V153</f>
        <v>GEDEON RICHTER</v>
      </c>
      <c r="S152" s="31" t="str">
        <f>'[1]Werklijst 2020 11'!W153</f>
        <v>21 tabl</v>
      </c>
      <c r="T152" s="25">
        <f>'[1]Werklijst 2020 11'!X153</f>
        <v>1</v>
      </c>
      <c r="U152" s="32">
        <f>'[1]Werklijst 2020 11'!AC153</f>
        <v>9.32</v>
      </c>
      <c r="V152" s="32">
        <f>'[1]Werklijst 2020 11'!AD153</f>
        <v>0.9254</v>
      </c>
      <c r="W152" s="32" t="str">
        <f>'[1]Werklijst 2020 11'!AE153</f>
        <v/>
      </c>
      <c r="X152" s="32">
        <f>'[1]Werklijst 2020 11'!AF153</f>
        <v>0.9254</v>
      </c>
      <c r="Y152" s="32" t="str">
        <f>'[1]Werklijst 2020 11'!AG153</f>
        <v/>
      </c>
      <c r="Z152" s="32">
        <f>'[1]Werklijst 2020 11'!AM153</f>
        <v>0.9254</v>
      </c>
      <c r="AA152" s="32" t="str">
        <f>'[1]Werklijst 2020 11'!AN153</f>
        <v/>
      </c>
      <c r="AB152" s="32">
        <f>'[1]Werklijst 2020 11'!AO153</f>
        <v>0</v>
      </c>
      <c r="AC152" s="32" t="str">
        <f>'[1]Werklijst 2020 11'!AP153</f>
        <v/>
      </c>
      <c r="AD152" s="7" t="str">
        <f>+'[1]Werklijst 2020 11'!AQ153</f>
        <v>-</v>
      </c>
    </row>
    <row r="153" spans="1:30" s="33" customFormat="1" x14ac:dyDescent="0.2">
      <c r="A153" s="24">
        <f>'[1]Werklijst 2020 11'!A154</f>
        <v>2383115</v>
      </c>
      <c r="B153" s="25" t="str">
        <f>'[1]Werklijst 2020 11'!B154</f>
        <v>LEVORICHTER DRAG 6 x 21</v>
      </c>
      <c r="C153" s="25" t="str">
        <f>'[1]Werklijst 2020 11'!C154</f>
        <v>GEDEON RICHTER</v>
      </c>
      <c r="D153" s="25">
        <f>'[1]Werklijst 2020 11'!H154</f>
        <v>6</v>
      </c>
      <c r="E153" s="26" t="str">
        <f>'[1]Werklijst 2020 11'!D154</f>
        <v>1</v>
      </c>
      <c r="F153" s="26" t="str">
        <f>'[1]Werklijst 2020 11'!E154</f>
        <v>-</v>
      </c>
      <c r="G153" s="27" t="str">
        <f>'[1]Werklijst 2020 11'!F154</f>
        <v>-</v>
      </c>
      <c r="H153" s="28" t="str">
        <f>'[1]Werklijst 2020 11'!G154</f>
        <v>S</v>
      </c>
      <c r="I153" s="26" t="str">
        <f>'[1]Werklijst 2020 11'!I154</f>
        <v>G</v>
      </c>
      <c r="J153" s="26" t="str">
        <f>'[1]Werklijst 2020 11'!J154</f>
        <v>Cx</v>
      </c>
      <c r="K153" s="29">
        <f>'[1]Werklijst 2020 11'!L154</f>
        <v>10.44</v>
      </c>
      <c r="L153" s="29">
        <f>'[1]Werklijst 2020 11'!M154</f>
        <v>10.44</v>
      </c>
      <c r="M153" s="29">
        <f>'[1]Werklijst 2020 11'!N154</f>
        <v>6.4209219999999991</v>
      </c>
      <c r="N153" s="29">
        <f>'[1]Werklijst 2020 11'!P154</f>
        <v>18</v>
      </c>
      <c r="O153" s="29">
        <f>'[1]Werklijst 2020 11'!S154</f>
        <v>0</v>
      </c>
      <c r="P153" s="30" t="str">
        <f>'[1]Werklijst 2020 11'!T154</f>
        <v>-</v>
      </c>
      <c r="Q153" s="25" t="str">
        <f>'[1]Werklijst 2020 11'!U154</f>
        <v>-</v>
      </c>
      <c r="R153" s="29" t="str">
        <f>'[1]Werklijst 2020 11'!V154</f>
        <v>-</v>
      </c>
      <c r="S153" s="31" t="str">
        <f>'[1]Werklijst 2020 11'!W154</f>
        <v>-</v>
      </c>
      <c r="T153" s="25" t="str">
        <f>'[1]Werklijst 2020 11'!X154</f>
        <v>-</v>
      </c>
      <c r="U153" s="32">
        <f>'[1]Werklijst 2020 11'!AC154</f>
        <v>9.32</v>
      </c>
      <c r="V153" s="32" t="str">
        <f>'[1]Werklijst 2020 11'!AD154</f>
        <v/>
      </c>
      <c r="W153" s="32" t="str">
        <f>'[1]Werklijst 2020 11'!AE154</f>
        <v/>
      </c>
      <c r="X153" s="32" t="str">
        <f>'[1]Werklijst 2020 11'!AF154</f>
        <v/>
      </c>
      <c r="Y153" s="32" t="str">
        <f>'[1]Werklijst 2020 11'!AG154</f>
        <v/>
      </c>
      <c r="Z153" s="32" t="str">
        <f>'[1]Werklijst 2020 11'!AM154</f>
        <v/>
      </c>
      <c r="AA153" s="32" t="str">
        <f>'[1]Werklijst 2020 11'!AN154</f>
        <v/>
      </c>
      <c r="AB153" s="32" t="str">
        <f>'[1]Werklijst 2020 11'!AO154</f>
        <v/>
      </c>
      <c r="AC153" s="32" t="str">
        <f>'[1]Werklijst 2020 11'!AP154</f>
        <v/>
      </c>
      <c r="AD153" s="7" t="str">
        <f>+'[1]Werklijst 2020 11'!AQ154</f>
        <v>-</v>
      </c>
    </row>
    <row r="154" spans="1:30" s="33" customFormat="1" x14ac:dyDescent="0.2">
      <c r="A154" s="24">
        <f>'[1]Werklijst 2020 11'!A155</f>
        <v>2383107</v>
      </c>
      <c r="B154" s="25" t="str">
        <f>'[1]Werklijst 2020 11'!B155</f>
        <v>LEVORICHTER DRAG 13 x 21</v>
      </c>
      <c r="C154" s="25" t="str">
        <f>'[1]Werklijst 2020 11'!C155</f>
        <v>GEDEON RICHTER</v>
      </c>
      <c r="D154" s="25">
        <f>'[1]Werklijst 2020 11'!H155</f>
        <v>13</v>
      </c>
      <c r="E154" s="26" t="str">
        <f>'[1]Werklijst 2020 11'!D155</f>
        <v>1</v>
      </c>
      <c r="F154" s="26" t="str">
        <f>'[1]Werklijst 2020 11'!E155</f>
        <v>-</v>
      </c>
      <c r="G154" s="27" t="str">
        <f>'[1]Werklijst 2020 11'!F155</f>
        <v>-</v>
      </c>
      <c r="H154" s="28" t="str">
        <f>'[1]Werklijst 2020 11'!G155</f>
        <v>S</v>
      </c>
      <c r="I154" s="26" t="str">
        <f>'[1]Werklijst 2020 11'!I155</f>
        <v>G</v>
      </c>
      <c r="J154" s="26" t="str">
        <f>'[1]Werklijst 2020 11'!J155</f>
        <v>Cx</v>
      </c>
      <c r="K154" s="29">
        <f>'[1]Werklijst 2020 11'!L155</f>
        <v>16.600000000000001</v>
      </c>
      <c r="L154" s="29">
        <f>'[1]Werklijst 2020 11'!M155</f>
        <v>16.600000000000001</v>
      </c>
      <c r="M154" s="29">
        <f>'[1]Werklijst 2020 11'!N155</f>
        <v>13.181275999999999</v>
      </c>
      <c r="N154" s="29">
        <f>'[1]Werklijst 2020 11'!P155</f>
        <v>39</v>
      </c>
      <c r="O154" s="29">
        <f>'[1]Werklijst 2020 11'!S155</f>
        <v>0</v>
      </c>
      <c r="P154" s="30" t="str">
        <f>'[1]Werklijst 2020 11'!T155</f>
        <v>-</v>
      </c>
      <c r="Q154" s="25" t="str">
        <f>'[1]Werklijst 2020 11'!U155</f>
        <v>-</v>
      </c>
      <c r="R154" s="29" t="str">
        <f>'[1]Werklijst 2020 11'!V155</f>
        <v>-</v>
      </c>
      <c r="S154" s="31" t="str">
        <f>'[1]Werklijst 2020 11'!W155</f>
        <v>-</v>
      </c>
      <c r="T154" s="25" t="str">
        <f>'[1]Werklijst 2020 11'!X155</f>
        <v>-</v>
      </c>
      <c r="U154" s="32">
        <f>'[1]Werklijst 2020 11'!AC155</f>
        <v>9.32</v>
      </c>
      <c r="V154" s="32" t="str">
        <f>'[1]Werklijst 2020 11'!AD155</f>
        <v/>
      </c>
      <c r="W154" s="32" t="str">
        <f>'[1]Werklijst 2020 11'!AE155</f>
        <v/>
      </c>
      <c r="X154" s="32" t="str">
        <f>'[1]Werklijst 2020 11'!AF155</f>
        <v/>
      </c>
      <c r="Y154" s="32" t="str">
        <f>'[1]Werklijst 2020 11'!AG155</f>
        <v/>
      </c>
      <c r="Z154" s="32" t="str">
        <f>'[1]Werklijst 2020 11'!AM155</f>
        <v/>
      </c>
      <c r="AA154" s="32" t="str">
        <f>'[1]Werklijst 2020 11'!AN155</f>
        <v/>
      </c>
      <c r="AB154" s="32" t="str">
        <f>'[1]Werklijst 2020 11'!AO155</f>
        <v/>
      </c>
      <c r="AC154" s="32" t="str">
        <f>'[1]Werklijst 2020 11'!AP155</f>
        <v/>
      </c>
      <c r="AD154" s="7" t="str">
        <f>+'[1]Werklijst 2020 11'!AQ155</f>
        <v>-</v>
      </c>
    </row>
    <row r="155" spans="1:30" s="33" customFormat="1" x14ac:dyDescent="0.2">
      <c r="A155" s="24">
        <f>'[1]Werklijst 2020 11'!A156</f>
        <v>3114121</v>
      </c>
      <c r="B155" s="25" t="str">
        <f>'[1]Werklijst 2020 11'!B156</f>
        <v>LEVOSERT 20 µg/24h</v>
      </c>
      <c r="C155" s="25" t="str">
        <f>'[1]Werklijst 2020 11'!C156</f>
        <v>CERES PHARMA</v>
      </c>
      <c r="D155" s="25">
        <f>'[1]Werklijst 2020 11'!H156</f>
        <v>60</v>
      </c>
      <c r="E155" s="26" t="str">
        <f>'[1]Werklijst 2020 11'!D156</f>
        <v>-</v>
      </c>
      <c r="F155" s="26" t="str">
        <f>'[1]Werklijst 2020 11'!E156</f>
        <v>I</v>
      </c>
      <c r="G155" s="27" t="str">
        <f>'[1]Werklijst 2020 11'!F156</f>
        <v>-</v>
      </c>
      <c r="H155" s="28" t="str">
        <f>'[1]Werklijst 2020 11'!G156</f>
        <v>S</v>
      </c>
      <c r="I155" s="26" t="str">
        <f>'[1]Werklijst 2020 11'!I156</f>
        <v>-</v>
      </c>
      <c r="J155" s="26" t="str">
        <f>'[1]Werklijst 2020 11'!J156</f>
        <v>-</v>
      </c>
      <c r="K155" s="29">
        <f>'[1]Werklijst 2020 11'!L156</f>
        <v>118.06</v>
      </c>
      <c r="L155" s="29">
        <f>'[1]Werklijst 2020 11'!M156</f>
        <v>118.06</v>
      </c>
      <c r="M155" s="29">
        <f>'[1]Werklijst 2020 11'!N156</f>
        <v>118.06</v>
      </c>
      <c r="N155" s="29">
        <f>'[1]Werklijst 2020 11'!P156</f>
        <v>180</v>
      </c>
      <c r="O155" s="29">
        <f>'[1]Werklijst 2020 11'!S156</f>
        <v>0</v>
      </c>
      <c r="P155" s="30">
        <f>'[1]Werklijst 2020 11'!T156</f>
        <v>7709686</v>
      </c>
      <c r="Q155" s="25" t="str">
        <f>'[1]Werklijst 2020 11'!U156</f>
        <v>LEVOSERT 20 µg/24h</v>
      </c>
      <c r="R155" s="29" t="str">
        <f>'[1]Werklijst 2020 11'!V156</f>
        <v>CERES PHARMA</v>
      </c>
      <c r="S155" s="31" t="str">
        <f>'[1]Werklijst 2020 11'!W156</f>
        <v>1 x IUD</v>
      </c>
      <c r="T155" s="25">
        <f>'[1]Werklijst 2020 11'!X156</f>
        <v>60</v>
      </c>
      <c r="U155" s="32">
        <f>'[1]Werklijst 2020 11'!AC156</f>
        <v>101.76</v>
      </c>
      <c r="V155" s="32">
        <f>'[1]Werklijst 2020 11'!AD156</f>
        <v>114.98</v>
      </c>
      <c r="W155" s="32">
        <f>'[1]Werklijst 2020 11'!AE156</f>
        <v>107.87</v>
      </c>
      <c r="X155" s="32">
        <f>'[1]Werklijst 2020 11'!AF156</f>
        <v>114.98</v>
      </c>
      <c r="Y155" s="32">
        <f>'[1]Werklijst 2020 11'!AG156</f>
        <v>114.98</v>
      </c>
      <c r="Z155" s="32">
        <f>'[1]Werklijst 2020 11'!AM156</f>
        <v>114.98</v>
      </c>
      <c r="AA155" s="32">
        <f>'[1]Werklijst 2020 11'!AN156</f>
        <v>114.98</v>
      </c>
      <c r="AB155" s="32">
        <f>'[1]Werklijst 2020 11'!AO156</f>
        <v>0</v>
      </c>
      <c r="AC155" s="32">
        <f>'[1]Werklijst 2020 11'!AP156</f>
        <v>0</v>
      </c>
      <c r="AD155" s="7" t="str">
        <f>+'[1]Werklijst 2020 11'!AQ156</f>
        <v>-</v>
      </c>
    </row>
    <row r="156" spans="1:30" s="33" customFormat="1" x14ac:dyDescent="0.2">
      <c r="A156" s="24">
        <f>'[1]Werklijst 2020 11'!A157</f>
        <v>2257178</v>
      </c>
      <c r="B156" s="25" t="str">
        <f>'[1]Werklijst 2020 11'!B157</f>
        <v>LINDYNETTE 20 COMP 3 X 21</v>
      </c>
      <c r="C156" s="25" t="str">
        <f>'[1]Werklijst 2020 11'!C157</f>
        <v>GEDEON RICHTER</v>
      </c>
      <c r="D156" s="25">
        <f>'[1]Werklijst 2020 11'!H157</f>
        <v>3</v>
      </c>
      <c r="E156" s="26" t="str">
        <f>'[1]Werklijst 2020 11'!D157</f>
        <v>1</v>
      </c>
      <c r="F156" s="26" t="str">
        <f>'[1]Werklijst 2020 11'!E157</f>
        <v>-</v>
      </c>
      <c r="G156" s="27" t="str">
        <f>'[1]Werklijst 2020 11'!F157</f>
        <v>-</v>
      </c>
      <c r="H156" s="28" t="str">
        <f>'[1]Werklijst 2020 11'!G157</f>
        <v>S</v>
      </c>
      <c r="I156" s="26" t="str">
        <f>'[1]Werklijst 2020 11'!I157</f>
        <v>G</v>
      </c>
      <c r="J156" s="26" t="str">
        <f>'[1]Werklijst 2020 11'!J157</f>
        <v>Cx</v>
      </c>
      <c r="K156" s="29">
        <f>'[1]Werklijst 2020 11'!L157</f>
        <v>11.21</v>
      </c>
      <c r="L156" s="29">
        <f>'[1]Werklijst 2020 11'!M157</f>
        <v>11.21</v>
      </c>
      <c r="M156" s="29">
        <f>'[1]Werklijst 2020 11'!N157</f>
        <v>7.2695019999999992</v>
      </c>
      <c r="N156" s="29">
        <f>'[1]Werklijst 2020 11'!P157</f>
        <v>9</v>
      </c>
      <c r="O156" s="29">
        <f>'[1]Werklijst 2020 11'!S157</f>
        <v>0</v>
      </c>
      <c r="P156" s="30">
        <f>'[1]Werklijst 2020 11'!T157</f>
        <v>784421</v>
      </c>
      <c r="Q156" s="25" t="str">
        <f>'[1]Werklijst 2020 11'!U157</f>
        <v xml:space="preserve">LINDYNETTE 20 COMP </v>
      </c>
      <c r="R156" s="29" t="str">
        <f>'[1]Werklijst 2020 11'!V157</f>
        <v>GEDEON RICHTER</v>
      </c>
      <c r="S156" s="31" t="str">
        <f>'[1]Werklijst 2020 11'!W157</f>
        <v>21 tabl</v>
      </c>
      <c r="T156" s="25">
        <f>'[1]Werklijst 2020 11'!X157</f>
        <v>1</v>
      </c>
      <c r="U156" s="32">
        <f>'[1]Werklijst 2020 11'!AC157</f>
        <v>22.63</v>
      </c>
      <c r="V156" s="32">
        <f>'[1]Werklijst 2020 11'!AD157</f>
        <v>2.2462</v>
      </c>
      <c r="W156" s="32" t="str">
        <f>'[1]Werklijst 2020 11'!AE157</f>
        <v/>
      </c>
      <c r="X156" s="32">
        <f>'[1]Werklijst 2020 11'!AF157</f>
        <v>2.2462</v>
      </c>
      <c r="Y156" s="32" t="str">
        <f>'[1]Werklijst 2020 11'!AG157</f>
        <v/>
      </c>
      <c r="Z156" s="32">
        <f>'[1]Werklijst 2020 11'!AM157</f>
        <v>2.2462</v>
      </c>
      <c r="AA156" s="32" t="str">
        <f>'[1]Werklijst 2020 11'!AN157</f>
        <v/>
      </c>
      <c r="AB156" s="32">
        <f>'[1]Werklijst 2020 11'!AO157</f>
        <v>0</v>
      </c>
      <c r="AC156" s="32" t="str">
        <f>'[1]Werklijst 2020 11'!AP157</f>
        <v/>
      </c>
      <c r="AD156" s="7" t="str">
        <f>+'[1]Werklijst 2020 11'!AQ157</f>
        <v>-</v>
      </c>
    </row>
    <row r="157" spans="1:30" s="33" customFormat="1" x14ac:dyDescent="0.2">
      <c r="A157" s="24">
        <f>'[1]Werklijst 2020 11'!A158</f>
        <v>2257160</v>
      </c>
      <c r="B157" s="25" t="str">
        <f>'[1]Werklijst 2020 11'!B158</f>
        <v>LINDYNETTE 20 COMP 6 X 21</v>
      </c>
      <c r="C157" s="25" t="str">
        <f>'[1]Werklijst 2020 11'!C158</f>
        <v>GEDEON RICHTER</v>
      </c>
      <c r="D157" s="25">
        <f>'[1]Werklijst 2020 11'!H158</f>
        <v>6</v>
      </c>
      <c r="E157" s="26" t="str">
        <f>'[1]Werklijst 2020 11'!D158</f>
        <v>1</v>
      </c>
      <c r="F157" s="26" t="str">
        <f>'[1]Werklijst 2020 11'!E158</f>
        <v>-</v>
      </c>
      <c r="G157" s="27" t="str">
        <f>'[1]Werklijst 2020 11'!F158</f>
        <v>-</v>
      </c>
      <c r="H157" s="28" t="str">
        <f>'[1]Werklijst 2020 11'!G158</f>
        <v>S</v>
      </c>
      <c r="I157" s="26" t="str">
        <f>'[1]Werklijst 2020 11'!I158</f>
        <v>G</v>
      </c>
      <c r="J157" s="26" t="str">
        <f>'[1]Werklijst 2020 11'!J158</f>
        <v>Cx</v>
      </c>
      <c r="K157" s="29">
        <f>'[1]Werklijst 2020 11'!L158</f>
        <v>16.940000000000001</v>
      </c>
      <c r="L157" s="29">
        <f>'[1]Werklijst 2020 11'!M158</f>
        <v>16.940000000000001</v>
      </c>
      <c r="M157" s="29">
        <f>'[1]Werklijst 2020 11'!N158</f>
        <v>13.548993999999999</v>
      </c>
      <c r="N157" s="29">
        <f>'[1]Werklijst 2020 11'!P158</f>
        <v>18</v>
      </c>
      <c r="O157" s="29">
        <f>'[1]Werklijst 2020 11'!S158</f>
        <v>0</v>
      </c>
      <c r="P157" s="30" t="str">
        <f>'[1]Werklijst 2020 11'!T158</f>
        <v>-</v>
      </c>
      <c r="Q157" s="25" t="str">
        <f>'[1]Werklijst 2020 11'!U158</f>
        <v>-</v>
      </c>
      <c r="R157" s="29" t="str">
        <f>'[1]Werklijst 2020 11'!V158</f>
        <v>-</v>
      </c>
      <c r="S157" s="31" t="str">
        <f>'[1]Werklijst 2020 11'!W158</f>
        <v>-</v>
      </c>
      <c r="T157" s="25" t="str">
        <f>'[1]Werklijst 2020 11'!X158</f>
        <v>-</v>
      </c>
      <c r="U157" s="32">
        <f>'[1]Werklijst 2020 11'!AC158</f>
        <v>22.63</v>
      </c>
      <c r="V157" s="32" t="str">
        <f>'[1]Werklijst 2020 11'!AD158</f>
        <v/>
      </c>
      <c r="W157" s="32" t="str">
        <f>'[1]Werklijst 2020 11'!AE158</f>
        <v/>
      </c>
      <c r="X157" s="32" t="str">
        <f>'[1]Werklijst 2020 11'!AF158</f>
        <v/>
      </c>
      <c r="Y157" s="32" t="str">
        <f>'[1]Werklijst 2020 11'!AG158</f>
        <v/>
      </c>
      <c r="Z157" s="32" t="str">
        <f>'[1]Werklijst 2020 11'!AM158</f>
        <v/>
      </c>
      <c r="AA157" s="32" t="str">
        <f>'[1]Werklijst 2020 11'!AN158</f>
        <v/>
      </c>
      <c r="AB157" s="32" t="str">
        <f>'[1]Werklijst 2020 11'!AO158</f>
        <v/>
      </c>
      <c r="AC157" s="32" t="str">
        <f>'[1]Werklijst 2020 11'!AP158</f>
        <v/>
      </c>
      <c r="AD157" s="7" t="str">
        <f>+'[1]Werklijst 2020 11'!AQ158</f>
        <v>-</v>
      </c>
    </row>
    <row r="158" spans="1:30" s="33" customFormat="1" x14ac:dyDescent="0.2">
      <c r="A158" s="24">
        <f>'[1]Werklijst 2020 11'!A159</f>
        <v>2314771</v>
      </c>
      <c r="B158" s="25" t="str">
        <f>'[1]Werklijst 2020 11'!B159</f>
        <v>LINDYNETTE 20 COMP 13 X 21</v>
      </c>
      <c r="C158" s="25" t="str">
        <f>'[1]Werklijst 2020 11'!C159</f>
        <v>GEDEON RICHTER</v>
      </c>
      <c r="D158" s="25">
        <f>'[1]Werklijst 2020 11'!H159</f>
        <v>13</v>
      </c>
      <c r="E158" s="26" t="str">
        <f>'[1]Werklijst 2020 11'!D159</f>
        <v>1</v>
      </c>
      <c r="F158" s="26" t="str">
        <f>'[1]Werklijst 2020 11'!E159</f>
        <v>-</v>
      </c>
      <c r="G158" s="27" t="str">
        <f>'[1]Werklijst 2020 11'!F159</f>
        <v>-</v>
      </c>
      <c r="H158" s="28" t="str">
        <f>'[1]Werklijst 2020 11'!G159</f>
        <v>S</v>
      </c>
      <c r="I158" s="26" t="str">
        <f>'[1]Werklijst 2020 11'!I159</f>
        <v>G</v>
      </c>
      <c r="J158" s="26" t="str">
        <f>'[1]Werklijst 2020 11'!J159</f>
        <v>Cx</v>
      </c>
      <c r="K158" s="29">
        <f>'[1]Werklijst 2020 11'!L159</f>
        <v>32.35</v>
      </c>
      <c r="L158" s="29">
        <f>'[1]Werklijst 2020 11'!M159</f>
        <v>32.35</v>
      </c>
      <c r="M158" s="29">
        <f>'[1]Werklijst 2020 11'!N159</f>
        <v>27.4618</v>
      </c>
      <c r="N158" s="29">
        <f>'[1]Werklijst 2020 11'!P159</f>
        <v>39</v>
      </c>
      <c r="O158" s="29">
        <f>'[1]Werklijst 2020 11'!S159</f>
        <v>0</v>
      </c>
      <c r="P158" s="30" t="str">
        <f>'[1]Werklijst 2020 11'!T159</f>
        <v>-</v>
      </c>
      <c r="Q158" s="25" t="str">
        <f>'[1]Werklijst 2020 11'!U159</f>
        <v>-</v>
      </c>
      <c r="R158" s="29" t="str">
        <f>'[1]Werklijst 2020 11'!V159</f>
        <v>-</v>
      </c>
      <c r="S158" s="31" t="str">
        <f>'[1]Werklijst 2020 11'!W159</f>
        <v>-</v>
      </c>
      <c r="T158" s="25" t="str">
        <f>'[1]Werklijst 2020 11'!X159</f>
        <v>-</v>
      </c>
      <c r="U158" s="32">
        <f>'[1]Werklijst 2020 11'!AC159</f>
        <v>22.63</v>
      </c>
      <c r="V158" s="32" t="str">
        <f>'[1]Werklijst 2020 11'!AD159</f>
        <v/>
      </c>
      <c r="W158" s="32" t="str">
        <f>'[1]Werklijst 2020 11'!AE159</f>
        <v/>
      </c>
      <c r="X158" s="32" t="str">
        <f>'[1]Werklijst 2020 11'!AF159</f>
        <v/>
      </c>
      <c r="Y158" s="32" t="str">
        <f>'[1]Werklijst 2020 11'!AG159</f>
        <v/>
      </c>
      <c r="Z158" s="32" t="str">
        <f>'[1]Werklijst 2020 11'!AM159</f>
        <v/>
      </c>
      <c r="AA158" s="32" t="str">
        <f>'[1]Werklijst 2020 11'!AN159</f>
        <v/>
      </c>
      <c r="AB158" s="32" t="str">
        <f>'[1]Werklijst 2020 11'!AO159</f>
        <v/>
      </c>
      <c r="AC158" s="32" t="str">
        <f>'[1]Werklijst 2020 11'!AP159</f>
        <v/>
      </c>
      <c r="AD158" s="7" t="str">
        <f>+'[1]Werklijst 2020 11'!AQ159</f>
        <v>-</v>
      </c>
    </row>
    <row r="159" spans="1:30" s="33" customFormat="1" x14ac:dyDescent="0.2">
      <c r="A159" s="24">
        <f>'[1]Werklijst 2020 11'!A160</f>
        <v>2257152</v>
      </c>
      <c r="B159" s="25" t="str">
        <f>'[1]Werklijst 2020 11'!B160</f>
        <v>LINDYNETTE 30 COMP 3 X 21</v>
      </c>
      <c r="C159" s="25" t="str">
        <f>'[1]Werklijst 2020 11'!C160</f>
        <v>GEDEON RICHTER</v>
      </c>
      <c r="D159" s="25">
        <f>'[1]Werklijst 2020 11'!H160</f>
        <v>3</v>
      </c>
      <c r="E159" s="26" t="str">
        <f>'[1]Werklijst 2020 11'!D160</f>
        <v>1</v>
      </c>
      <c r="F159" s="26" t="str">
        <f>'[1]Werklijst 2020 11'!E160</f>
        <v>-</v>
      </c>
      <c r="G159" s="27" t="str">
        <f>'[1]Werklijst 2020 11'!F160</f>
        <v>-</v>
      </c>
      <c r="H159" s="28" t="str">
        <f>'[1]Werklijst 2020 11'!G160</f>
        <v>S</v>
      </c>
      <c r="I159" s="26" t="str">
        <f>'[1]Werklijst 2020 11'!I160</f>
        <v>G</v>
      </c>
      <c r="J159" s="26" t="str">
        <f>'[1]Werklijst 2020 11'!J160</f>
        <v>Cx</v>
      </c>
      <c r="K159" s="29">
        <f>'[1]Werklijst 2020 11'!L160</f>
        <v>11.21</v>
      </c>
      <c r="L159" s="29">
        <f>'[1]Werklijst 2020 11'!M160</f>
        <v>11.21</v>
      </c>
      <c r="M159" s="29">
        <f>'[1]Werklijst 2020 11'!N160</f>
        <v>7.2695019999999992</v>
      </c>
      <c r="N159" s="29">
        <f>'[1]Werklijst 2020 11'!P160</f>
        <v>9</v>
      </c>
      <c r="O159" s="29">
        <f>'[1]Werklijst 2020 11'!S160</f>
        <v>0</v>
      </c>
      <c r="P159" s="30">
        <f>'[1]Werklijst 2020 11'!T160</f>
        <v>784439</v>
      </c>
      <c r="Q159" s="25" t="str">
        <f>'[1]Werklijst 2020 11'!U160</f>
        <v>LINDYNETTE 30 COMP</v>
      </c>
      <c r="R159" s="29" t="str">
        <f>'[1]Werklijst 2020 11'!V160</f>
        <v>GEDEON RICHTER</v>
      </c>
      <c r="S159" s="31" t="str">
        <f>'[1]Werklijst 2020 11'!W160</f>
        <v>21 tabl</v>
      </c>
      <c r="T159" s="25">
        <f>'[1]Werklijst 2020 11'!X160</f>
        <v>1</v>
      </c>
      <c r="U159" s="32">
        <f>'[1]Werklijst 2020 11'!AC160</f>
        <v>22.63</v>
      </c>
      <c r="V159" s="32">
        <f>'[1]Werklijst 2020 11'!AD160</f>
        <v>2.2462</v>
      </c>
      <c r="W159" s="32" t="str">
        <f>'[1]Werklijst 2020 11'!AE160</f>
        <v/>
      </c>
      <c r="X159" s="32">
        <f>'[1]Werklijst 2020 11'!AF160</f>
        <v>2.2462</v>
      </c>
      <c r="Y159" s="32" t="str">
        <f>'[1]Werklijst 2020 11'!AG160</f>
        <v/>
      </c>
      <c r="Z159" s="32">
        <f>'[1]Werklijst 2020 11'!AM160</f>
        <v>2.2462</v>
      </c>
      <c r="AA159" s="32" t="str">
        <f>'[1]Werklijst 2020 11'!AN160</f>
        <v/>
      </c>
      <c r="AB159" s="32">
        <f>'[1]Werklijst 2020 11'!AO160</f>
        <v>0</v>
      </c>
      <c r="AC159" s="32" t="str">
        <f>'[1]Werklijst 2020 11'!AP160</f>
        <v/>
      </c>
      <c r="AD159" s="7" t="str">
        <f>+'[1]Werklijst 2020 11'!AQ160</f>
        <v>-</v>
      </c>
    </row>
    <row r="160" spans="1:30" s="33" customFormat="1" x14ac:dyDescent="0.2">
      <c r="A160" s="24">
        <f>'[1]Werklijst 2020 11'!A161</f>
        <v>2257186</v>
      </c>
      <c r="B160" s="25" t="str">
        <f>'[1]Werklijst 2020 11'!B161</f>
        <v>LINDYNETTE 30 COMP 6 X 21</v>
      </c>
      <c r="C160" s="25" t="str">
        <f>'[1]Werklijst 2020 11'!C161</f>
        <v>GEDEON RICHTER</v>
      </c>
      <c r="D160" s="25">
        <f>'[1]Werklijst 2020 11'!H161</f>
        <v>6</v>
      </c>
      <c r="E160" s="26" t="str">
        <f>'[1]Werklijst 2020 11'!D161</f>
        <v>1</v>
      </c>
      <c r="F160" s="26" t="str">
        <f>'[1]Werklijst 2020 11'!E161</f>
        <v>-</v>
      </c>
      <c r="G160" s="27" t="str">
        <f>'[1]Werklijst 2020 11'!F161</f>
        <v>-</v>
      </c>
      <c r="H160" s="28" t="str">
        <f>'[1]Werklijst 2020 11'!G161</f>
        <v>S</v>
      </c>
      <c r="I160" s="26" t="str">
        <f>'[1]Werklijst 2020 11'!I161</f>
        <v>G</v>
      </c>
      <c r="J160" s="26" t="str">
        <f>'[1]Werklijst 2020 11'!J161</f>
        <v>Cx</v>
      </c>
      <c r="K160" s="29">
        <f>'[1]Werklijst 2020 11'!L161</f>
        <v>16.940000000000001</v>
      </c>
      <c r="L160" s="29">
        <f>'[1]Werklijst 2020 11'!M161</f>
        <v>16.940000000000001</v>
      </c>
      <c r="M160" s="29">
        <f>'[1]Werklijst 2020 11'!N161</f>
        <v>13.548993999999999</v>
      </c>
      <c r="N160" s="29">
        <f>'[1]Werklijst 2020 11'!P161</f>
        <v>18</v>
      </c>
      <c r="O160" s="29">
        <f>'[1]Werklijst 2020 11'!S161</f>
        <v>0</v>
      </c>
      <c r="P160" s="30" t="str">
        <f>'[1]Werklijst 2020 11'!T161</f>
        <v>-</v>
      </c>
      <c r="Q160" s="25" t="str">
        <f>'[1]Werklijst 2020 11'!U161</f>
        <v>-</v>
      </c>
      <c r="R160" s="29" t="str">
        <f>'[1]Werklijst 2020 11'!V161</f>
        <v>-</v>
      </c>
      <c r="S160" s="31" t="str">
        <f>'[1]Werklijst 2020 11'!W161</f>
        <v>-</v>
      </c>
      <c r="T160" s="25" t="str">
        <f>'[1]Werklijst 2020 11'!X161</f>
        <v>-</v>
      </c>
      <c r="U160" s="32">
        <f>'[1]Werklijst 2020 11'!AC161</f>
        <v>22.63</v>
      </c>
      <c r="V160" s="32" t="str">
        <f>'[1]Werklijst 2020 11'!AD161</f>
        <v/>
      </c>
      <c r="W160" s="32" t="str">
        <f>'[1]Werklijst 2020 11'!AE161</f>
        <v/>
      </c>
      <c r="X160" s="32" t="str">
        <f>'[1]Werklijst 2020 11'!AF161</f>
        <v/>
      </c>
      <c r="Y160" s="32" t="str">
        <f>'[1]Werklijst 2020 11'!AG161</f>
        <v/>
      </c>
      <c r="Z160" s="32" t="str">
        <f>'[1]Werklijst 2020 11'!AM161</f>
        <v/>
      </c>
      <c r="AA160" s="32" t="str">
        <f>'[1]Werklijst 2020 11'!AN161</f>
        <v/>
      </c>
      <c r="AB160" s="32" t="str">
        <f>'[1]Werklijst 2020 11'!AO161</f>
        <v/>
      </c>
      <c r="AC160" s="32" t="str">
        <f>'[1]Werklijst 2020 11'!AP161</f>
        <v/>
      </c>
      <c r="AD160" s="7" t="str">
        <f>+'[1]Werklijst 2020 11'!AQ161</f>
        <v>-</v>
      </c>
    </row>
    <row r="161" spans="1:30" s="33" customFormat="1" x14ac:dyDescent="0.2">
      <c r="A161" s="24">
        <f>'[1]Werklijst 2020 11'!A162</f>
        <v>2314763</v>
      </c>
      <c r="B161" s="25" t="str">
        <f>'[1]Werklijst 2020 11'!B162</f>
        <v>LINDYNETTE 30 COMP 13 x 21</v>
      </c>
      <c r="C161" s="25" t="str">
        <f>'[1]Werklijst 2020 11'!C162</f>
        <v>GEDEON RICHTER</v>
      </c>
      <c r="D161" s="25">
        <f>'[1]Werklijst 2020 11'!H162</f>
        <v>13</v>
      </c>
      <c r="E161" s="26" t="str">
        <f>'[1]Werklijst 2020 11'!D162</f>
        <v>1</v>
      </c>
      <c r="F161" s="26" t="str">
        <f>'[1]Werklijst 2020 11'!E162</f>
        <v>-</v>
      </c>
      <c r="G161" s="27" t="str">
        <f>'[1]Werklijst 2020 11'!F162</f>
        <v>-</v>
      </c>
      <c r="H161" s="28" t="str">
        <f>'[1]Werklijst 2020 11'!G162</f>
        <v>S</v>
      </c>
      <c r="I161" s="26" t="str">
        <f>'[1]Werklijst 2020 11'!I162</f>
        <v>G</v>
      </c>
      <c r="J161" s="26" t="str">
        <f>'[1]Werklijst 2020 11'!J162</f>
        <v>Cx</v>
      </c>
      <c r="K161" s="29">
        <f>'[1]Werklijst 2020 11'!L162</f>
        <v>32.35</v>
      </c>
      <c r="L161" s="29">
        <f>'[1]Werklijst 2020 11'!M162</f>
        <v>32.35</v>
      </c>
      <c r="M161" s="29">
        <f>'[1]Werklijst 2020 11'!N162</f>
        <v>27.4618</v>
      </c>
      <c r="N161" s="29">
        <f>'[1]Werklijst 2020 11'!P162</f>
        <v>39</v>
      </c>
      <c r="O161" s="29">
        <f>'[1]Werklijst 2020 11'!S162</f>
        <v>0</v>
      </c>
      <c r="P161" s="30" t="str">
        <f>'[1]Werklijst 2020 11'!T162</f>
        <v>-</v>
      </c>
      <c r="Q161" s="25" t="str">
        <f>'[1]Werklijst 2020 11'!U162</f>
        <v>-</v>
      </c>
      <c r="R161" s="29" t="str">
        <f>'[1]Werklijst 2020 11'!V162</f>
        <v>-</v>
      </c>
      <c r="S161" s="31" t="str">
        <f>'[1]Werklijst 2020 11'!W162</f>
        <v>-</v>
      </c>
      <c r="T161" s="25" t="str">
        <f>'[1]Werklijst 2020 11'!X162</f>
        <v>-</v>
      </c>
      <c r="U161" s="32">
        <f>'[1]Werklijst 2020 11'!AC162</f>
        <v>22.63</v>
      </c>
      <c r="V161" s="32" t="str">
        <f>'[1]Werklijst 2020 11'!AD162</f>
        <v/>
      </c>
      <c r="W161" s="32" t="str">
        <f>'[1]Werklijst 2020 11'!AE162</f>
        <v/>
      </c>
      <c r="X161" s="32" t="str">
        <f>'[1]Werklijst 2020 11'!AF162</f>
        <v/>
      </c>
      <c r="Y161" s="32" t="str">
        <f>'[1]Werklijst 2020 11'!AG162</f>
        <v/>
      </c>
      <c r="Z161" s="32" t="str">
        <f>'[1]Werklijst 2020 11'!AM162</f>
        <v/>
      </c>
      <c r="AA161" s="32" t="str">
        <f>'[1]Werklijst 2020 11'!AN162</f>
        <v/>
      </c>
      <c r="AB161" s="32" t="str">
        <f>'[1]Werklijst 2020 11'!AO162</f>
        <v/>
      </c>
      <c r="AC161" s="32" t="str">
        <f>'[1]Werklijst 2020 11'!AP162</f>
        <v/>
      </c>
      <c r="AD161" s="7" t="str">
        <f>+'[1]Werklijst 2020 11'!AQ162</f>
        <v>-</v>
      </c>
    </row>
    <row r="162" spans="1:30" s="33" customFormat="1" x14ac:dyDescent="0.2">
      <c r="A162" s="46">
        <f>'[1]Werklijst 2020 11'!A163</f>
        <v>2955821</v>
      </c>
      <c r="B162" s="47" t="str">
        <f>'[1]Werklijst 2020 11'!B163</f>
        <v>LOUISE 3X21</v>
      </c>
      <c r="C162" s="47" t="str">
        <f>'[1]Werklijst 2020 11'!C163</f>
        <v>SANDOZ</v>
      </c>
      <c r="D162" s="47">
        <f>'[1]Werklijst 2020 11'!H163</f>
        <v>13</v>
      </c>
      <c r="E162" s="48" t="str">
        <f>'[1]Werklijst 2020 11'!D163</f>
        <v>-</v>
      </c>
      <c r="F162" s="48" t="str">
        <f>'[1]Werklijst 2020 11'!E163</f>
        <v>-</v>
      </c>
      <c r="G162" s="49" t="str">
        <f>'[1]Werklijst 2020 11'!F163</f>
        <v>-</v>
      </c>
      <c r="H162" s="50" t="str">
        <f>'[1]Werklijst 2020 11'!G163</f>
        <v>S</v>
      </c>
      <c r="I162" s="48" t="str">
        <f>'[1]Werklijst 2020 11'!I163</f>
        <v>G</v>
      </c>
      <c r="J162" s="48" t="str">
        <f>'[1]Werklijst 2020 11'!J163</f>
        <v>-</v>
      </c>
      <c r="K162" s="51">
        <f>'[1]Werklijst 2020 11'!L163</f>
        <v>30.97</v>
      </c>
      <c r="L162" s="51">
        <f>'[1]Werklijst 2020 11'!M163</f>
        <v>30.97</v>
      </c>
      <c r="M162" s="51">
        <f>'[1]Werklijst 2020 11'!N163</f>
        <v>30.97</v>
      </c>
      <c r="N162" s="51">
        <f>'[1]Werklijst 2020 11'!P163</f>
        <v>39</v>
      </c>
      <c r="O162" s="51">
        <f>'[1]Werklijst 2020 11'!S163</f>
        <v>0</v>
      </c>
      <c r="P162" s="52" t="str">
        <f>'[1]Werklijst 2020 11'!T163</f>
        <v>-</v>
      </c>
      <c r="Q162" s="47" t="str">
        <f>'[1]Werklijst 2020 11'!U163</f>
        <v>-</v>
      </c>
      <c r="R162" s="51" t="str">
        <f>'[1]Werklijst 2020 11'!V163</f>
        <v>-</v>
      </c>
      <c r="S162" s="53" t="str">
        <f>'[1]Werklijst 2020 11'!W163</f>
        <v>-</v>
      </c>
      <c r="T162" s="47" t="str">
        <f>'[1]Werklijst 2020 11'!X163</f>
        <v>-</v>
      </c>
      <c r="U162" s="54">
        <f>'[1]Werklijst 2020 11'!AC163</f>
        <v>9.75</v>
      </c>
      <c r="V162" s="54" t="str">
        <f>'[1]Werklijst 2020 11'!AD163</f>
        <v/>
      </c>
      <c r="W162" s="54" t="str">
        <f>'[1]Werklijst 2020 11'!AE163</f>
        <v/>
      </c>
      <c r="X162" s="54" t="str">
        <f>'[1]Werklijst 2020 11'!AF163</f>
        <v/>
      </c>
      <c r="Y162" s="54" t="str">
        <f>'[1]Werklijst 2020 11'!AG163</f>
        <v/>
      </c>
      <c r="Z162" s="54" t="str">
        <f>'[1]Werklijst 2020 11'!AM163</f>
        <v/>
      </c>
      <c r="AA162" s="54" t="str">
        <f>'[1]Werklijst 2020 11'!AN163</f>
        <v/>
      </c>
      <c r="AB162" s="54" t="str">
        <f>'[1]Werklijst 2020 11'!AO163</f>
        <v/>
      </c>
      <c r="AC162" s="54" t="str">
        <f>'[1]Werklijst 2020 11'!AP163</f>
        <v/>
      </c>
      <c r="AD162" s="44" t="str">
        <f>+'[1]Werklijst 2020 11'!AQ163</f>
        <v>Suppression/schrapping</v>
      </c>
    </row>
    <row r="163" spans="1:30" s="33" customFormat="1" x14ac:dyDescent="0.2">
      <c r="A163" s="24">
        <f>'[1]Werklijst 2020 11'!A164</f>
        <v>2973816</v>
      </c>
      <c r="B163" s="25" t="str">
        <f>'[1]Werklijst 2020 11'!B164</f>
        <v>LOUISE 3X21</v>
      </c>
      <c r="C163" s="25" t="str">
        <f>'[1]Werklijst 2020 11'!C164</f>
        <v>CERES PHARMA</v>
      </c>
      <c r="D163" s="25">
        <f>'[1]Werklijst 2020 11'!H164</f>
        <v>3</v>
      </c>
      <c r="E163" s="26" t="str">
        <f>'[1]Werklijst 2020 11'!D164</f>
        <v>-</v>
      </c>
      <c r="F163" s="26" t="str">
        <f>'[1]Werklijst 2020 11'!E164</f>
        <v>-</v>
      </c>
      <c r="G163" s="27" t="str">
        <f>'[1]Werklijst 2020 11'!F164</f>
        <v>-</v>
      </c>
      <c r="H163" s="28" t="str">
        <f>'[1]Werklijst 2020 11'!G164</f>
        <v>S</v>
      </c>
      <c r="I163" s="26" t="str">
        <f>'[1]Werklijst 2020 11'!I164</f>
        <v>G</v>
      </c>
      <c r="J163" s="26" t="str">
        <f>'[1]Werklijst 2020 11'!J164</f>
        <v>-</v>
      </c>
      <c r="K163" s="29">
        <f>'[1]Werklijst 2020 11'!L164</f>
        <v>25.05</v>
      </c>
      <c r="L163" s="29">
        <f>'[1]Werklijst 2020 11'!M164</f>
        <v>25.05</v>
      </c>
      <c r="M163" s="29">
        <f>'[1]Werklijst 2020 11'!N164</f>
        <v>25.05</v>
      </c>
      <c r="N163" s="29">
        <f>'[1]Werklijst 2020 11'!P164</f>
        <v>9</v>
      </c>
      <c r="O163" s="29">
        <f>'[1]Werklijst 2020 11'!S164</f>
        <v>16.05</v>
      </c>
      <c r="P163" s="30" t="str">
        <f>'[1]Werklijst 2020 11'!T164</f>
        <v>7704752</v>
      </c>
      <c r="Q163" s="25" t="str">
        <f>'[1]Werklijst 2020 11'!U164</f>
        <v>LOUISE</v>
      </c>
      <c r="R163" s="29" t="str">
        <f>'[1]Werklijst 2020 11'!V164</f>
        <v>CERES PHARMA</v>
      </c>
      <c r="S163" s="31" t="str">
        <f>'[1]Werklijst 2020 11'!W164</f>
        <v>21 tabl</v>
      </c>
      <c r="T163" s="25">
        <f>'[1]Werklijst 2020 11'!X164</f>
        <v>1</v>
      </c>
      <c r="U163" s="32">
        <f>'[1]Werklijst 2020 11'!AC164</f>
        <v>55.92</v>
      </c>
      <c r="V163" s="32">
        <f>'[1]Werklijst 2020 11'!AD164</f>
        <v>5.1069000000000004</v>
      </c>
      <c r="W163" s="32" t="str">
        <f>'[1]Werklijst 2020 11'!AE164</f>
        <v/>
      </c>
      <c r="X163" s="32">
        <f>'[1]Werklijst 2020 11'!AF164</f>
        <v>5.1069000000000004</v>
      </c>
      <c r="Y163" s="32" t="str">
        <f>'[1]Werklijst 2020 11'!AG164</f>
        <v/>
      </c>
      <c r="Z163" s="32">
        <f>'[1]Werklijst 2020 11'!AM164</f>
        <v>3</v>
      </c>
      <c r="AA163" s="32" t="str">
        <f>'[1]Werklijst 2020 11'!AN164</f>
        <v/>
      </c>
      <c r="AB163" s="32">
        <f>'[1]Werklijst 2020 11'!AO164</f>
        <v>2.1069000000000004</v>
      </c>
      <c r="AC163" s="32" t="str">
        <f>'[1]Werklijst 2020 11'!AP164</f>
        <v/>
      </c>
      <c r="AD163" s="7" t="str">
        <f>+'[1]Werklijst 2020 11'!AQ164</f>
        <v>-</v>
      </c>
    </row>
    <row r="164" spans="1:30" s="33" customFormat="1" x14ac:dyDescent="0.2">
      <c r="A164" s="24">
        <f>'[1]Werklijst 2020 11'!A165</f>
        <v>2973824</v>
      </c>
      <c r="B164" s="25" t="str">
        <f>'[1]Werklijst 2020 11'!B165</f>
        <v>LOUISE 6X21</v>
      </c>
      <c r="C164" s="25" t="str">
        <f>'[1]Werklijst 2020 11'!C165</f>
        <v>CERES PHARMA</v>
      </c>
      <c r="D164" s="25">
        <f>'[1]Werklijst 2020 11'!H165</f>
        <v>6</v>
      </c>
      <c r="E164" s="26" t="str">
        <f>'[1]Werklijst 2020 11'!D165</f>
        <v>-</v>
      </c>
      <c r="F164" s="26" t="str">
        <f>'[1]Werklijst 2020 11'!E165</f>
        <v>-</v>
      </c>
      <c r="G164" s="27" t="str">
        <f>'[1]Werklijst 2020 11'!F165</f>
        <v>-</v>
      </c>
      <c r="H164" s="28" t="str">
        <f>'[1]Werklijst 2020 11'!G165</f>
        <v>S</v>
      </c>
      <c r="I164" s="26" t="str">
        <f>'[1]Werklijst 2020 11'!I165</f>
        <v>G</v>
      </c>
      <c r="J164" s="26" t="str">
        <f>'[1]Werklijst 2020 11'!J165</f>
        <v>-</v>
      </c>
      <c r="K164" s="29">
        <f>'[1]Werklijst 2020 11'!L165</f>
        <v>40.08</v>
      </c>
      <c r="L164" s="29">
        <f>'[1]Werklijst 2020 11'!M165</f>
        <v>40.08</v>
      </c>
      <c r="M164" s="29">
        <f>'[1]Werklijst 2020 11'!N165</f>
        <v>40.08</v>
      </c>
      <c r="N164" s="29">
        <f>'[1]Werklijst 2020 11'!P165</f>
        <v>18</v>
      </c>
      <c r="O164" s="29">
        <f>'[1]Werklijst 2020 11'!S165</f>
        <v>22.08</v>
      </c>
      <c r="P164" s="30" t="str">
        <f>'[1]Werklijst 2020 11'!T165</f>
        <v>-</v>
      </c>
      <c r="Q164" s="25" t="str">
        <f>'[1]Werklijst 2020 11'!U165</f>
        <v>-</v>
      </c>
      <c r="R164" s="29" t="str">
        <f>'[1]Werklijst 2020 11'!V165</f>
        <v>-</v>
      </c>
      <c r="S164" s="31" t="str">
        <f>'[1]Werklijst 2020 11'!W165</f>
        <v>-</v>
      </c>
      <c r="T164" s="25" t="str">
        <f>'[1]Werklijst 2020 11'!X165</f>
        <v>-</v>
      </c>
      <c r="U164" s="32">
        <f>'[1]Werklijst 2020 11'!AC165</f>
        <v>55.92</v>
      </c>
      <c r="V164" s="32" t="str">
        <f>'[1]Werklijst 2020 11'!AD165</f>
        <v/>
      </c>
      <c r="W164" s="32" t="str">
        <f>'[1]Werklijst 2020 11'!AE165</f>
        <v/>
      </c>
      <c r="X164" s="32" t="str">
        <f>'[1]Werklijst 2020 11'!AF165</f>
        <v/>
      </c>
      <c r="Y164" s="32" t="str">
        <f>'[1]Werklijst 2020 11'!AG165</f>
        <v/>
      </c>
      <c r="Z164" s="32" t="str">
        <f>'[1]Werklijst 2020 11'!AM165</f>
        <v/>
      </c>
      <c r="AA164" s="32" t="str">
        <f>'[1]Werklijst 2020 11'!AN165</f>
        <v/>
      </c>
      <c r="AB164" s="32" t="str">
        <f>'[1]Werklijst 2020 11'!AO165</f>
        <v/>
      </c>
      <c r="AC164" s="32" t="str">
        <f>'[1]Werklijst 2020 11'!AP165</f>
        <v/>
      </c>
      <c r="AD164" s="7" t="str">
        <f>+'[1]Werklijst 2020 11'!AQ165</f>
        <v>-</v>
      </c>
    </row>
    <row r="165" spans="1:30" s="33" customFormat="1" x14ac:dyDescent="0.2">
      <c r="A165" s="24">
        <f>'[1]Werklijst 2020 11'!A166</f>
        <v>3052800</v>
      </c>
      <c r="B165" s="25" t="str">
        <f>'[1]Werklijst 2020 11'!B166</f>
        <v>LOUISE 13X21</v>
      </c>
      <c r="C165" s="25" t="str">
        <f>'[1]Werklijst 2020 11'!C166</f>
        <v>CERES PHARMA</v>
      </c>
      <c r="D165" s="25">
        <f>'[1]Werklijst 2020 11'!H166</f>
        <v>13</v>
      </c>
      <c r="E165" s="26" t="str">
        <f>'[1]Werklijst 2020 11'!D166</f>
        <v>-</v>
      </c>
      <c r="F165" s="26" t="str">
        <f>'[1]Werklijst 2020 11'!E166</f>
        <v>-</v>
      </c>
      <c r="G165" s="27" t="str">
        <f>'[1]Werklijst 2020 11'!F166</f>
        <v>-</v>
      </c>
      <c r="H165" s="28" t="str">
        <f>'[1]Werklijst 2020 11'!G166</f>
        <v>S</v>
      </c>
      <c r="I165" s="26" t="str">
        <f>'[1]Werklijst 2020 11'!I166</f>
        <v>G</v>
      </c>
      <c r="J165" s="26" t="str">
        <f>'[1]Werklijst 2020 11'!J166</f>
        <v>-</v>
      </c>
      <c r="K165" s="29">
        <f>'[1]Werklijst 2020 11'!L166</f>
        <v>69.47</v>
      </c>
      <c r="L165" s="29">
        <f>'[1]Werklijst 2020 11'!M166</f>
        <v>69.47</v>
      </c>
      <c r="M165" s="29">
        <f>'[1]Werklijst 2020 11'!N166</f>
        <v>69.47</v>
      </c>
      <c r="N165" s="29">
        <f>'[1]Werklijst 2020 11'!P166</f>
        <v>39</v>
      </c>
      <c r="O165" s="29">
        <f>'[1]Werklijst 2020 11'!S166</f>
        <v>30.47</v>
      </c>
      <c r="P165" s="30" t="str">
        <f>'[1]Werklijst 2020 11'!T166</f>
        <v>-</v>
      </c>
      <c r="Q165" s="25" t="str">
        <f>'[1]Werklijst 2020 11'!U166</f>
        <v>-</v>
      </c>
      <c r="R165" s="29" t="str">
        <f>'[1]Werklijst 2020 11'!V166</f>
        <v>-</v>
      </c>
      <c r="S165" s="31" t="str">
        <f>'[1]Werklijst 2020 11'!W166</f>
        <v>-</v>
      </c>
      <c r="T165" s="25" t="str">
        <f>'[1]Werklijst 2020 11'!X166</f>
        <v>-</v>
      </c>
      <c r="U165" s="32">
        <f>'[1]Werklijst 2020 11'!AC166</f>
        <v>55.92</v>
      </c>
      <c r="V165" s="32" t="str">
        <f>'[1]Werklijst 2020 11'!AD166</f>
        <v/>
      </c>
      <c r="W165" s="32" t="str">
        <f>'[1]Werklijst 2020 11'!AE166</f>
        <v/>
      </c>
      <c r="X165" s="32" t="str">
        <f>'[1]Werklijst 2020 11'!AF166</f>
        <v/>
      </c>
      <c r="Y165" s="32" t="str">
        <f>'[1]Werklijst 2020 11'!AG166</f>
        <v/>
      </c>
      <c r="Z165" s="32" t="str">
        <f>'[1]Werklijst 2020 11'!AM166</f>
        <v/>
      </c>
      <c r="AA165" s="32" t="str">
        <f>'[1]Werklijst 2020 11'!AN166</f>
        <v/>
      </c>
      <c r="AB165" s="32" t="str">
        <f>'[1]Werklijst 2020 11'!AO166</f>
        <v/>
      </c>
      <c r="AC165" s="32" t="str">
        <f>'[1]Werklijst 2020 11'!AP166</f>
        <v/>
      </c>
      <c r="AD165" s="7" t="str">
        <f>+'[1]Werklijst 2020 11'!AQ166</f>
        <v>-</v>
      </c>
    </row>
    <row r="166" spans="1:30" s="33" customFormat="1" x14ac:dyDescent="0.2">
      <c r="A166" s="24">
        <f>'[1]Werklijst 2020 11'!A167</f>
        <v>1678036</v>
      </c>
      <c r="B166" s="25" t="str">
        <f>'[1]Werklijst 2020 11'!B167</f>
        <v>LOWETTE COMP ENROB 3 X 21</v>
      </c>
      <c r="C166" s="25" t="str">
        <f>'[1]Werklijst 2020 11'!C167</f>
        <v>WYETH PHARMACEUTICALS</v>
      </c>
      <c r="D166" s="25">
        <f>'[1]Werklijst 2020 11'!H167</f>
        <v>3</v>
      </c>
      <c r="E166" s="26" t="str">
        <f>'[1]Werklijst 2020 11'!D167</f>
        <v>-</v>
      </c>
      <c r="F166" s="26" t="str">
        <f>'[1]Werklijst 2020 11'!E167</f>
        <v>-</v>
      </c>
      <c r="G166" s="27" t="str">
        <f>'[1]Werklijst 2020 11'!F167</f>
        <v>-</v>
      </c>
      <c r="H166" s="28" t="str">
        <f>'[1]Werklijst 2020 11'!G167</f>
        <v>S</v>
      </c>
      <c r="I166" s="26" t="str">
        <f>'[1]Werklijst 2020 11'!I167</f>
        <v>-</v>
      </c>
      <c r="J166" s="26" t="str">
        <f>'[1]Werklijst 2020 11'!J167</f>
        <v>-</v>
      </c>
      <c r="K166" s="29">
        <f>'[1]Werklijst 2020 11'!L167</f>
        <v>24.17</v>
      </c>
      <c r="L166" s="29">
        <f>'[1]Werklijst 2020 11'!M167</f>
        <v>24.17</v>
      </c>
      <c r="M166" s="29">
        <f>'[1]Werklijst 2020 11'!N167</f>
        <v>24.17</v>
      </c>
      <c r="N166" s="29">
        <f>'[1]Werklijst 2020 11'!P167</f>
        <v>9</v>
      </c>
      <c r="O166" s="29">
        <f>'[1]Werklijst 2020 11'!S167</f>
        <v>15.170000000000002</v>
      </c>
      <c r="P166" s="30" t="str">
        <f>'[1]Werklijst 2020 11'!T167</f>
        <v>7704760</v>
      </c>
      <c r="Q166" s="25" t="str">
        <f>'[1]Werklijst 2020 11'!U167</f>
        <v>LOWETTE COMP ENROB 3 X 21</v>
      </c>
      <c r="R166" s="29" t="str">
        <f>'[1]Werklijst 2020 11'!V167</f>
        <v>WYETH PHARMACEUTICALS</v>
      </c>
      <c r="S166" s="31" t="str">
        <f>'[1]Werklijst 2020 11'!W167</f>
        <v>21 tabl</v>
      </c>
      <c r="T166" s="25">
        <f>'[1]Werklijst 2020 11'!X167</f>
        <v>1</v>
      </c>
      <c r="U166" s="32">
        <f>'[1]Werklijst 2020 11'!AC167</f>
        <v>13.67</v>
      </c>
      <c r="V166" s="32">
        <f>'[1]Werklijst 2020 11'!AD167</f>
        <v>1.3569</v>
      </c>
      <c r="W166" s="32" t="str">
        <f>'[1]Werklijst 2020 11'!AE167</f>
        <v/>
      </c>
      <c r="X166" s="32">
        <f>'[1]Werklijst 2020 11'!AF167</f>
        <v>1.3569</v>
      </c>
      <c r="Y166" s="32" t="str">
        <f>'[1]Werklijst 2020 11'!AG167</f>
        <v/>
      </c>
      <c r="Z166" s="32">
        <f>'[1]Werklijst 2020 11'!AM167</f>
        <v>1.3569</v>
      </c>
      <c r="AA166" s="32" t="str">
        <f>'[1]Werklijst 2020 11'!AN167</f>
        <v/>
      </c>
      <c r="AB166" s="32">
        <f>'[1]Werklijst 2020 11'!AO167</f>
        <v>0</v>
      </c>
      <c r="AC166" s="32" t="str">
        <f>'[1]Werklijst 2020 11'!AP167</f>
        <v/>
      </c>
      <c r="AD166" s="7" t="str">
        <f>+'[1]Werklijst 2020 11'!AQ167</f>
        <v>-</v>
      </c>
    </row>
    <row r="167" spans="1:30" s="33" customFormat="1" x14ac:dyDescent="0.2">
      <c r="A167" s="24">
        <f>'[1]Werklijst 2020 11'!A168</f>
        <v>2958205</v>
      </c>
      <c r="B167" s="25" t="str">
        <f>'[1]Werklijst 2020 11'!B168</f>
        <v>LUEVA TABL 3 X 28</v>
      </c>
      <c r="C167" s="25" t="str">
        <f>'[1]Werklijst 2020 11'!C168</f>
        <v>MSD BELGIUM</v>
      </c>
      <c r="D167" s="25">
        <f>'[1]Werklijst 2020 11'!H168</f>
        <v>3</v>
      </c>
      <c r="E167" s="26" t="str">
        <f>'[1]Werklijst 2020 11'!D168</f>
        <v>-</v>
      </c>
      <c r="F167" s="26" t="str">
        <f>'[1]Werklijst 2020 11'!E168</f>
        <v>-</v>
      </c>
      <c r="G167" s="27" t="str">
        <f>'[1]Werklijst 2020 11'!F168</f>
        <v>-</v>
      </c>
      <c r="H167" s="28" t="str">
        <f>'[1]Werklijst 2020 11'!G168</f>
        <v>S</v>
      </c>
      <c r="I167" s="26" t="str">
        <f>'[1]Werklijst 2020 11'!I168</f>
        <v>C</v>
      </c>
      <c r="J167" s="26" t="str">
        <f>'[1]Werklijst 2020 11'!J168</f>
        <v>-</v>
      </c>
      <c r="K167" s="29">
        <f>'[1]Werklijst 2020 11'!L168</f>
        <v>19.84</v>
      </c>
      <c r="L167" s="29">
        <f>'[1]Werklijst 2020 11'!M168</f>
        <v>19.84</v>
      </c>
      <c r="M167" s="29">
        <f>'[1]Werklijst 2020 11'!N168</f>
        <v>19.84</v>
      </c>
      <c r="N167" s="29">
        <f>'[1]Werklijst 2020 11'!P168</f>
        <v>9</v>
      </c>
      <c r="O167" s="29">
        <f>'[1]Werklijst 2020 11'!S168</f>
        <v>10.84</v>
      </c>
      <c r="P167" s="30" t="str">
        <f>'[1]Werklijst 2020 11'!T168</f>
        <v>7704778</v>
      </c>
      <c r="Q167" s="25" t="str">
        <f>'[1]Werklijst 2020 11'!U168</f>
        <v>LUEVA TABL</v>
      </c>
      <c r="R167" s="29" t="str">
        <f>'[1]Werklijst 2020 11'!V168</f>
        <v>MSD BELGIUM</v>
      </c>
      <c r="S167" s="31" t="str">
        <f>'[1]Werklijst 2020 11'!W168</f>
        <v>28 tabl</v>
      </c>
      <c r="T167" s="25">
        <f>'[1]Werklijst 2020 11'!X168</f>
        <v>1</v>
      </c>
      <c r="U167" s="32">
        <f>'[1]Werklijst 2020 11'!AC168</f>
        <v>22</v>
      </c>
      <c r="V167" s="32">
        <f>'[1]Werklijst 2020 11'!AD168</f>
        <v>4.7317</v>
      </c>
      <c r="W167" s="32" t="str">
        <f>'[1]Werklijst 2020 11'!AE168</f>
        <v/>
      </c>
      <c r="X167" s="32">
        <f>'[1]Werklijst 2020 11'!AF168</f>
        <v>4.7317</v>
      </c>
      <c r="Y167" s="32" t="str">
        <f>'[1]Werklijst 2020 11'!AG168</f>
        <v/>
      </c>
      <c r="Z167" s="32">
        <f>'[1]Werklijst 2020 11'!AM168</f>
        <v>3</v>
      </c>
      <c r="AA167" s="32" t="str">
        <f>'[1]Werklijst 2020 11'!AN168</f>
        <v/>
      </c>
      <c r="AB167" s="32">
        <f>'[1]Werklijst 2020 11'!AO168</f>
        <v>1.7317</v>
      </c>
      <c r="AC167" s="32" t="str">
        <f>'[1]Werklijst 2020 11'!AP168</f>
        <v/>
      </c>
      <c r="AD167" s="7" t="str">
        <f>+'[1]Werklijst 2020 11'!AQ168</f>
        <v>-</v>
      </c>
    </row>
    <row r="168" spans="1:30" s="33" customFormat="1" x14ac:dyDescent="0.2">
      <c r="A168" s="24">
        <f>'[1]Werklijst 2020 11'!A169</f>
        <v>2958189</v>
      </c>
      <c r="B168" s="25" t="str">
        <f>'[1]Werklijst 2020 11'!B169</f>
        <v>LUEVA TABL 6 X 28</v>
      </c>
      <c r="C168" s="25" t="str">
        <f>'[1]Werklijst 2020 11'!C169</f>
        <v>MSD BELGIUM</v>
      </c>
      <c r="D168" s="25">
        <f>'[1]Werklijst 2020 11'!H169</f>
        <v>6</v>
      </c>
      <c r="E168" s="26" t="str">
        <f>'[1]Werklijst 2020 11'!D169</f>
        <v>-</v>
      </c>
      <c r="F168" s="26" t="str">
        <f>'[1]Werklijst 2020 11'!E169</f>
        <v>-</v>
      </c>
      <c r="G168" s="27" t="str">
        <f>'[1]Werklijst 2020 11'!F169</f>
        <v>-</v>
      </c>
      <c r="H168" s="28" t="str">
        <f>'[1]Werklijst 2020 11'!G169</f>
        <v>S</v>
      </c>
      <c r="I168" s="26" t="str">
        <f>'[1]Werklijst 2020 11'!I169</f>
        <v>-</v>
      </c>
      <c r="J168" s="26" t="str">
        <f>'[1]Werklijst 2020 11'!J169</f>
        <v>-</v>
      </c>
      <c r="K168" s="29">
        <f>'[1]Werklijst 2020 11'!L169</f>
        <v>33.520000000000003</v>
      </c>
      <c r="L168" s="29">
        <f>'[1]Werklijst 2020 11'!M169</f>
        <v>33.520000000000003</v>
      </c>
      <c r="M168" s="29">
        <f>'[1]Werklijst 2020 11'!N169</f>
        <v>33.520000000000003</v>
      </c>
      <c r="N168" s="29">
        <f>'[1]Werklijst 2020 11'!P169</f>
        <v>18</v>
      </c>
      <c r="O168" s="29">
        <f>'[1]Werklijst 2020 11'!S169</f>
        <v>15.520000000000003</v>
      </c>
      <c r="P168" s="30" t="str">
        <f>'[1]Werklijst 2020 11'!T169</f>
        <v>-</v>
      </c>
      <c r="Q168" s="25" t="str">
        <f>'[1]Werklijst 2020 11'!U169</f>
        <v>-</v>
      </c>
      <c r="R168" s="29" t="str">
        <f>'[1]Werklijst 2020 11'!V169</f>
        <v>-</v>
      </c>
      <c r="S168" s="31" t="str">
        <f>'[1]Werklijst 2020 11'!W169</f>
        <v>-</v>
      </c>
      <c r="T168" s="25" t="str">
        <f>'[1]Werklijst 2020 11'!X169</f>
        <v>-</v>
      </c>
      <c r="U168" s="32">
        <f>'[1]Werklijst 2020 11'!AC169</f>
        <v>22</v>
      </c>
      <c r="V168" s="32" t="str">
        <f>'[1]Werklijst 2020 11'!AD169</f>
        <v/>
      </c>
      <c r="W168" s="32" t="str">
        <f>'[1]Werklijst 2020 11'!AE169</f>
        <v/>
      </c>
      <c r="X168" s="32" t="str">
        <f>'[1]Werklijst 2020 11'!AF169</f>
        <v/>
      </c>
      <c r="Y168" s="32" t="str">
        <f>'[1]Werklijst 2020 11'!AG169</f>
        <v/>
      </c>
      <c r="Z168" s="32" t="str">
        <f>'[1]Werklijst 2020 11'!AM169</f>
        <v/>
      </c>
      <c r="AA168" s="32" t="str">
        <f>'[1]Werklijst 2020 11'!AN169</f>
        <v/>
      </c>
      <c r="AB168" s="32" t="str">
        <f>'[1]Werklijst 2020 11'!AO169</f>
        <v/>
      </c>
      <c r="AC168" s="32" t="str">
        <f>'[1]Werklijst 2020 11'!AP169</f>
        <v/>
      </c>
      <c r="AD168" s="7" t="str">
        <f>+'[1]Werklijst 2020 11'!AQ169</f>
        <v>-</v>
      </c>
    </row>
    <row r="169" spans="1:30" s="33" customFormat="1" x14ac:dyDescent="0.2">
      <c r="A169" s="24">
        <f>'[1]Werklijst 2020 11'!A170</f>
        <v>3788304</v>
      </c>
      <c r="B169" s="25" t="str">
        <f>'[1]Werklijst 2020 11'!B170</f>
        <v>LUMIVELA CONTINU  20 3 x 28</v>
      </c>
      <c r="C169" s="25" t="str">
        <f>'[1]Werklijst 2020 11'!C170</f>
        <v>EXELTIS</v>
      </c>
      <c r="D169" s="25">
        <f>'[1]Werklijst 2020 11'!H170</f>
        <v>3</v>
      </c>
      <c r="E169" s="26">
        <f>'[1]Werklijst 2020 11'!D170</f>
        <v>1</v>
      </c>
      <c r="F169" s="26" t="str">
        <f>'[1]Werklijst 2020 11'!E170</f>
        <v>-</v>
      </c>
      <c r="G169" s="27" t="str">
        <f>'[1]Werklijst 2020 11'!F170</f>
        <v>-</v>
      </c>
      <c r="H169" s="28" t="str">
        <f>'[1]Werklijst 2020 11'!G170</f>
        <v>S</v>
      </c>
      <c r="I169" s="26" t="str">
        <f>'[1]Werklijst 2020 11'!I170</f>
        <v>-</v>
      </c>
      <c r="J169" s="26" t="str">
        <f>'[1]Werklijst 2020 11'!J170</f>
        <v>Cx</v>
      </c>
      <c r="K169" s="29">
        <f>'[1]Werklijst 2020 11'!L170</f>
        <v>8.9600000000000009</v>
      </c>
      <c r="L169" s="29">
        <f>'[1]Werklijst 2020 11'!M170</f>
        <v>8.9600000000000009</v>
      </c>
      <c r="M169" s="29">
        <f>'[1]Werklijst 2020 11'!N170</f>
        <v>4.79</v>
      </c>
      <c r="N169" s="29">
        <f>'[1]Werklijst 2020 11'!P170</f>
        <v>9</v>
      </c>
      <c r="O169" s="29">
        <f>'[1]Werklijst 2020 11'!S170</f>
        <v>0</v>
      </c>
      <c r="P169" s="30" t="str">
        <f>'[1]Werklijst 2020 11'!T170</f>
        <v>7710023</v>
      </c>
      <c r="Q169" s="25" t="str">
        <f>'[1]Werklijst 2020 11'!U170</f>
        <v>LUMIVELA CONTINU 20</v>
      </c>
      <c r="R169" s="29" t="str">
        <f>'[1]Werklijst 2020 11'!V170</f>
        <v>EXELTIS</v>
      </c>
      <c r="S169" s="31" t="str">
        <f>'[1]Werklijst 2020 11'!W170</f>
        <v>28 tabl</v>
      </c>
      <c r="T169" s="25">
        <f>'[1]Werklijst 2020 11'!X170</f>
        <v>1</v>
      </c>
      <c r="U169" s="32">
        <f>'[1]Werklijst 2020 11'!AC170</f>
        <v>8.2100000000000009</v>
      </c>
      <c r="V169" s="32">
        <f>'[1]Werklijst 2020 11'!AD170</f>
        <v>1.7666999999999999</v>
      </c>
      <c r="W169" s="32" t="str">
        <f>'[1]Werklijst 2020 11'!AE170</f>
        <v/>
      </c>
      <c r="X169" s="32">
        <f>'[1]Werklijst 2020 11'!AF170</f>
        <v>1.7666999999999999</v>
      </c>
      <c r="Y169" s="32" t="str">
        <f>'[1]Werklijst 2020 11'!AG170</f>
        <v/>
      </c>
      <c r="Z169" s="32">
        <f>'[1]Werklijst 2020 11'!AM170</f>
        <v>1.7666999999999999</v>
      </c>
      <c r="AA169" s="32" t="str">
        <f>'[1]Werklijst 2020 11'!AN170</f>
        <v/>
      </c>
      <c r="AB169" s="32">
        <f>'[1]Werklijst 2020 11'!AO170</f>
        <v>0</v>
      </c>
      <c r="AC169" s="32" t="str">
        <f>'[1]Werklijst 2020 11'!AP170</f>
        <v/>
      </c>
      <c r="AD169" s="7" t="str">
        <f>+'[1]Werklijst 2020 11'!AQ170</f>
        <v>-</v>
      </c>
    </row>
    <row r="170" spans="1:30" s="33" customFormat="1" x14ac:dyDescent="0.2">
      <c r="A170" s="24">
        <f>'[1]Werklijst 2020 11'!A171</f>
        <v>3788312</v>
      </c>
      <c r="B170" s="25" t="str">
        <f>'[1]Werklijst 2020 11'!B171</f>
        <v>LUMIVELA CONTINU 20 6 x 28</v>
      </c>
      <c r="C170" s="25" t="str">
        <f>'[1]Werklijst 2020 11'!C171</f>
        <v>EXELTIS</v>
      </c>
      <c r="D170" s="25">
        <f>'[1]Werklijst 2020 11'!H171</f>
        <v>6</v>
      </c>
      <c r="E170" s="26">
        <f>'[1]Werklijst 2020 11'!D171</f>
        <v>1</v>
      </c>
      <c r="F170" s="26" t="str">
        <f>'[1]Werklijst 2020 11'!E171</f>
        <v>-</v>
      </c>
      <c r="G170" s="27" t="str">
        <f>'[1]Werklijst 2020 11'!F171</f>
        <v>-</v>
      </c>
      <c r="H170" s="28" t="str">
        <f>'[1]Werklijst 2020 11'!G171</f>
        <v>S</v>
      </c>
      <c r="I170" s="26" t="str">
        <f>'[1]Werklijst 2020 11'!I171</f>
        <v>-</v>
      </c>
      <c r="J170" s="26" t="str">
        <f>'[1]Werklijst 2020 11'!J171</f>
        <v>Cx</v>
      </c>
      <c r="K170" s="29">
        <f>'[1]Werklijst 2020 11'!L171</f>
        <v>15.17</v>
      </c>
      <c r="L170" s="29">
        <f>'[1]Werklijst 2020 11'!M171</f>
        <v>15.17</v>
      </c>
      <c r="M170" s="29">
        <f>'[1]Werklijst 2020 11'!N171</f>
        <v>11.61</v>
      </c>
      <c r="N170" s="29">
        <f>'[1]Werklijst 2020 11'!P171</f>
        <v>18</v>
      </c>
      <c r="O170" s="29">
        <f>'[1]Werklijst 2020 11'!S171</f>
        <v>0</v>
      </c>
      <c r="P170" s="30" t="str">
        <f>'[1]Werklijst 2020 11'!T171</f>
        <v>-</v>
      </c>
      <c r="Q170" s="25" t="str">
        <f>'[1]Werklijst 2020 11'!U171</f>
        <v>-</v>
      </c>
      <c r="R170" s="29" t="str">
        <f>'[1]Werklijst 2020 11'!V171</f>
        <v>-</v>
      </c>
      <c r="S170" s="31" t="str">
        <f>'[1]Werklijst 2020 11'!W171</f>
        <v>-</v>
      </c>
      <c r="T170" s="25" t="str">
        <f>'[1]Werklijst 2020 11'!X171</f>
        <v>-</v>
      </c>
      <c r="U170" s="32">
        <f>'[1]Werklijst 2020 11'!AC171</f>
        <v>8.2100000000000009</v>
      </c>
      <c r="V170" s="32" t="str">
        <f>'[1]Werklijst 2020 11'!AD171</f>
        <v/>
      </c>
      <c r="W170" s="32" t="str">
        <f>'[1]Werklijst 2020 11'!AE171</f>
        <v/>
      </c>
      <c r="X170" s="32" t="str">
        <f>'[1]Werklijst 2020 11'!AF171</f>
        <v/>
      </c>
      <c r="Y170" s="32" t="str">
        <f>'[1]Werklijst 2020 11'!AG171</f>
        <v/>
      </c>
      <c r="Z170" s="32" t="str">
        <f>'[1]Werklijst 2020 11'!AM171</f>
        <v/>
      </c>
      <c r="AA170" s="32" t="str">
        <f>'[1]Werklijst 2020 11'!AN171</f>
        <v/>
      </c>
      <c r="AB170" s="32" t="str">
        <f>'[1]Werklijst 2020 11'!AO171</f>
        <v/>
      </c>
      <c r="AC170" s="32" t="str">
        <f>'[1]Werklijst 2020 11'!AP171</f>
        <v/>
      </c>
      <c r="AD170" s="7" t="str">
        <f>+'[1]Werklijst 2020 11'!AQ171</f>
        <v>-</v>
      </c>
    </row>
    <row r="171" spans="1:30" s="33" customFormat="1" x14ac:dyDescent="0.2">
      <c r="A171" s="24">
        <f>'[1]Werklijst 2020 11'!A172</f>
        <v>3787769</v>
      </c>
      <c r="B171" s="25" t="str">
        <f>'[1]Werklijst 2020 11'!B172</f>
        <v>LUMIVELA CONTINU 30 3 x 28</v>
      </c>
      <c r="C171" s="25" t="str">
        <f>'[1]Werklijst 2020 11'!C172</f>
        <v>EXELTIS</v>
      </c>
      <c r="D171" s="25">
        <f>'[1]Werklijst 2020 11'!H172</f>
        <v>3</v>
      </c>
      <c r="E171" s="26">
        <f>'[1]Werklijst 2020 11'!D172</f>
        <v>1</v>
      </c>
      <c r="F171" s="26" t="str">
        <f>'[1]Werklijst 2020 11'!E172</f>
        <v>-</v>
      </c>
      <c r="G171" s="27" t="str">
        <f>'[1]Werklijst 2020 11'!F172</f>
        <v>-</v>
      </c>
      <c r="H171" s="28" t="str">
        <f>'[1]Werklijst 2020 11'!G172</f>
        <v>S</v>
      </c>
      <c r="I171" s="26" t="str">
        <f>'[1]Werklijst 2020 11'!I172</f>
        <v>-</v>
      </c>
      <c r="J171" s="26" t="str">
        <f>'[1]Werklijst 2020 11'!J172</f>
        <v>Cx</v>
      </c>
      <c r="K171" s="29">
        <f>'[1]Werklijst 2020 11'!L172</f>
        <v>8.9600000000000009</v>
      </c>
      <c r="L171" s="29">
        <f>'[1]Werklijst 2020 11'!M172</f>
        <v>8.9600000000000009</v>
      </c>
      <c r="M171" s="29">
        <f>'[1]Werklijst 2020 11'!N172</f>
        <v>4.79</v>
      </c>
      <c r="N171" s="29">
        <f>'[1]Werklijst 2020 11'!P172</f>
        <v>9</v>
      </c>
      <c r="O171" s="29">
        <f>'[1]Werklijst 2020 11'!S172</f>
        <v>0</v>
      </c>
      <c r="P171" s="30" t="str">
        <f>'[1]Werklijst 2020 11'!T172</f>
        <v>7710031</v>
      </c>
      <c r="Q171" s="25" t="str">
        <f>'[1]Werklijst 2020 11'!U172</f>
        <v>LUMIVELA CONTINU 30</v>
      </c>
      <c r="R171" s="29" t="str">
        <f>'[1]Werklijst 2020 11'!V172</f>
        <v>EXELTIS</v>
      </c>
      <c r="S171" s="31" t="str">
        <f>'[1]Werklijst 2020 11'!W172</f>
        <v>28 tabl</v>
      </c>
      <c r="T171" s="25">
        <f>'[1]Werklijst 2020 11'!X172</f>
        <v>1</v>
      </c>
      <c r="U171" s="32">
        <f>'[1]Werklijst 2020 11'!AC172</f>
        <v>7.46</v>
      </c>
      <c r="V171" s="32">
        <f>'[1]Werklijst 2020 11'!AD172</f>
        <v>1.605</v>
      </c>
      <c r="W171" s="32" t="str">
        <f>'[1]Werklijst 2020 11'!AE172</f>
        <v/>
      </c>
      <c r="X171" s="32">
        <f>'[1]Werklijst 2020 11'!AF172</f>
        <v>1.605</v>
      </c>
      <c r="Y171" s="32" t="str">
        <f>'[1]Werklijst 2020 11'!AG172</f>
        <v/>
      </c>
      <c r="Z171" s="32">
        <f>'[1]Werklijst 2020 11'!AM172</f>
        <v>1.605</v>
      </c>
      <c r="AA171" s="32" t="str">
        <f>'[1]Werklijst 2020 11'!AN172</f>
        <v/>
      </c>
      <c r="AB171" s="32">
        <f>'[1]Werklijst 2020 11'!AO172</f>
        <v>0</v>
      </c>
      <c r="AC171" s="32" t="str">
        <f>'[1]Werklijst 2020 11'!AP172</f>
        <v/>
      </c>
      <c r="AD171" s="7" t="str">
        <f>+'[1]Werklijst 2020 11'!AQ172</f>
        <v>-</v>
      </c>
    </row>
    <row r="172" spans="1:30" s="33" customFormat="1" x14ac:dyDescent="0.2">
      <c r="A172" s="24">
        <f>'[1]Werklijst 2020 11'!A173</f>
        <v>3787751</v>
      </c>
      <c r="B172" s="25" t="str">
        <f>'[1]Werklijst 2020 11'!B173</f>
        <v>LUMIVELA CONTINU 30 6 x 28</v>
      </c>
      <c r="C172" s="25" t="str">
        <f>'[1]Werklijst 2020 11'!C173</f>
        <v>EXELTIS</v>
      </c>
      <c r="D172" s="25">
        <f>'[1]Werklijst 2020 11'!H173</f>
        <v>6</v>
      </c>
      <c r="E172" s="26">
        <f>'[1]Werklijst 2020 11'!D173</f>
        <v>1</v>
      </c>
      <c r="F172" s="26" t="str">
        <f>'[1]Werklijst 2020 11'!E173</f>
        <v>-</v>
      </c>
      <c r="G172" s="27" t="str">
        <f>'[1]Werklijst 2020 11'!F173</f>
        <v>-</v>
      </c>
      <c r="H172" s="28" t="str">
        <f>'[1]Werklijst 2020 11'!G173</f>
        <v>S</v>
      </c>
      <c r="I172" s="26" t="str">
        <f>'[1]Werklijst 2020 11'!I173</f>
        <v>-</v>
      </c>
      <c r="J172" s="26" t="str">
        <f>'[1]Werklijst 2020 11'!J173</f>
        <v>Cx</v>
      </c>
      <c r="K172" s="29">
        <f>'[1]Werklijst 2020 11'!L173</f>
        <v>14.2</v>
      </c>
      <c r="L172" s="29">
        <f>'[1]Werklijst 2020 11'!M173</f>
        <v>14.2</v>
      </c>
      <c r="M172" s="29">
        <f>'[1]Werklijst 2020 11'!N173</f>
        <v>10.55</v>
      </c>
      <c r="N172" s="29">
        <f>'[1]Werklijst 2020 11'!P173</f>
        <v>18</v>
      </c>
      <c r="O172" s="29">
        <f>'[1]Werklijst 2020 11'!S173</f>
        <v>0</v>
      </c>
      <c r="P172" s="30" t="str">
        <f>'[1]Werklijst 2020 11'!T173</f>
        <v>-</v>
      </c>
      <c r="Q172" s="25" t="str">
        <f>'[1]Werklijst 2020 11'!U173</f>
        <v>-</v>
      </c>
      <c r="R172" s="29" t="str">
        <f>'[1]Werklijst 2020 11'!V173</f>
        <v>-</v>
      </c>
      <c r="S172" s="31" t="str">
        <f>'[1]Werklijst 2020 11'!W173</f>
        <v>-</v>
      </c>
      <c r="T172" s="25" t="str">
        <f>'[1]Werklijst 2020 11'!X173</f>
        <v>-</v>
      </c>
      <c r="U172" s="32">
        <f>'[1]Werklijst 2020 11'!AC173</f>
        <v>7.46</v>
      </c>
      <c r="V172" s="32" t="str">
        <f>'[1]Werklijst 2020 11'!AD173</f>
        <v/>
      </c>
      <c r="W172" s="32" t="str">
        <f>'[1]Werklijst 2020 11'!AE173</f>
        <v/>
      </c>
      <c r="X172" s="32" t="str">
        <f>'[1]Werklijst 2020 11'!AF173</f>
        <v/>
      </c>
      <c r="Y172" s="32" t="str">
        <f>'[1]Werklijst 2020 11'!AG173</f>
        <v/>
      </c>
      <c r="Z172" s="32" t="str">
        <f>'[1]Werklijst 2020 11'!AM173</f>
        <v/>
      </c>
      <c r="AA172" s="32" t="str">
        <f>'[1]Werklijst 2020 11'!AN173</f>
        <v/>
      </c>
      <c r="AB172" s="32" t="str">
        <f>'[1]Werklijst 2020 11'!AO173</f>
        <v/>
      </c>
      <c r="AC172" s="32" t="str">
        <f>'[1]Werklijst 2020 11'!AP173</f>
        <v/>
      </c>
      <c r="AD172" s="7" t="str">
        <f>+'[1]Werklijst 2020 11'!AQ173</f>
        <v>-</v>
      </c>
    </row>
    <row r="173" spans="1:30" s="33" customFormat="1" x14ac:dyDescent="0.2">
      <c r="A173" s="24">
        <f>'[1]Werklijst 2020 11'!A174</f>
        <v>3105384</v>
      </c>
      <c r="B173" s="25" t="str">
        <f>'[1]Werklijst 2020 11'!B174</f>
        <v>MARGOTMYLAN 20 0,02/3 COMP 3 X 21</v>
      </c>
      <c r="C173" s="25" t="str">
        <f>'[1]Werklijst 2020 11'!C174</f>
        <v>MYLAN</v>
      </c>
      <c r="D173" s="25">
        <f>'[1]Werklijst 2020 11'!H174</f>
        <v>3</v>
      </c>
      <c r="E173" s="26" t="str">
        <f>'[1]Werklijst 2020 11'!D174</f>
        <v>-</v>
      </c>
      <c r="F173" s="26" t="str">
        <f>'[1]Werklijst 2020 11'!E174</f>
        <v>-</v>
      </c>
      <c r="G173" s="27" t="str">
        <f>'[1]Werklijst 2020 11'!F174</f>
        <v>-</v>
      </c>
      <c r="H173" s="28" t="str">
        <f>'[1]Werklijst 2020 11'!G174</f>
        <v>S</v>
      </c>
      <c r="I173" s="26" t="str">
        <f>'[1]Werklijst 2020 11'!I174</f>
        <v>G</v>
      </c>
      <c r="J173" s="26" t="str">
        <f>'[1]Werklijst 2020 11'!J174</f>
        <v>-</v>
      </c>
      <c r="K173" s="29">
        <f>'[1]Werklijst 2020 11'!L174</f>
        <v>27.07</v>
      </c>
      <c r="L173" s="29">
        <f>'[1]Werklijst 2020 11'!M174</f>
        <v>27.07</v>
      </c>
      <c r="M173" s="29">
        <f>'[1]Werklijst 2020 11'!N174</f>
        <v>27.07</v>
      </c>
      <c r="N173" s="29">
        <f>'[1]Werklijst 2020 11'!P174</f>
        <v>9</v>
      </c>
      <c r="O173" s="29">
        <f>'[1]Werklijst 2020 11'!S174</f>
        <v>18.07</v>
      </c>
      <c r="P173" s="30" t="str">
        <f>'[1]Werklijst 2020 11'!T174</f>
        <v>7709694</v>
      </c>
      <c r="Q173" s="25" t="str">
        <f>'[1]Werklijst 2020 11'!U174</f>
        <v>MARGOTMYLAN 20 0,02/3 COMP 3 X 21</v>
      </c>
      <c r="R173" s="29" t="str">
        <f>'[1]Werklijst 2020 11'!V174</f>
        <v>MYLAN</v>
      </c>
      <c r="S173" s="31" t="str">
        <f>'[1]Werklijst 2020 11'!W174</f>
        <v>21 tabl</v>
      </c>
      <c r="T173" s="25">
        <f>'[1]Werklijst 2020 11'!X174</f>
        <v>1</v>
      </c>
      <c r="U173" s="32">
        <f>'[1]Werklijst 2020 11'!AC174</f>
        <v>71.739999999999995</v>
      </c>
      <c r="V173" s="32">
        <f>'[1]Werklijst 2020 11'!AD174</f>
        <v>6.3962000000000003</v>
      </c>
      <c r="W173" s="32" t="str">
        <f>'[1]Werklijst 2020 11'!AE174</f>
        <v/>
      </c>
      <c r="X173" s="32">
        <f>'[1]Werklijst 2020 11'!AF174</f>
        <v>6.3962000000000003</v>
      </c>
      <c r="Y173" s="32" t="str">
        <f>'[1]Werklijst 2020 11'!AG174</f>
        <v/>
      </c>
      <c r="Z173" s="32">
        <f>'[1]Werklijst 2020 11'!AM174</f>
        <v>3</v>
      </c>
      <c r="AA173" s="32" t="str">
        <f>'[1]Werklijst 2020 11'!AN174</f>
        <v/>
      </c>
      <c r="AB173" s="32">
        <f>'[1]Werklijst 2020 11'!AO174</f>
        <v>3.3962000000000003</v>
      </c>
      <c r="AC173" s="32" t="str">
        <f>'[1]Werklijst 2020 11'!AP174</f>
        <v/>
      </c>
      <c r="AD173" s="7" t="str">
        <f>+'[1]Werklijst 2020 11'!AQ174</f>
        <v>-</v>
      </c>
    </row>
    <row r="174" spans="1:30" s="33" customFormat="1" x14ac:dyDescent="0.2">
      <c r="A174" s="24">
        <f>'[1]Werklijst 2020 11'!A175</f>
        <v>3105392</v>
      </c>
      <c r="B174" s="25" t="str">
        <f>'[1]Werklijst 2020 11'!B175</f>
        <v>MARGOTMYLAN 20 0,02/3 COMP 6 X 21</v>
      </c>
      <c r="C174" s="25" t="str">
        <f>'[1]Werklijst 2020 11'!C175</f>
        <v>MYLAN</v>
      </c>
      <c r="D174" s="25">
        <f>'[1]Werklijst 2020 11'!H175</f>
        <v>6</v>
      </c>
      <c r="E174" s="26" t="str">
        <f>'[1]Werklijst 2020 11'!D175</f>
        <v>-</v>
      </c>
      <c r="F174" s="26" t="str">
        <f>'[1]Werklijst 2020 11'!E175</f>
        <v>-</v>
      </c>
      <c r="G174" s="27" t="str">
        <f>'[1]Werklijst 2020 11'!F175</f>
        <v>-</v>
      </c>
      <c r="H174" s="28" t="str">
        <f>'[1]Werklijst 2020 11'!G175</f>
        <v>S</v>
      </c>
      <c r="I174" s="26" t="str">
        <f>'[1]Werklijst 2020 11'!I175</f>
        <v>G</v>
      </c>
      <c r="J174" s="26" t="str">
        <f>'[1]Werklijst 2020 11'!J175</f>
        <v>-</v>
      </c>
      <c r="K174" s="29">
        <f>'[1]Werklijst 2020 11'!L175</f>
        <v>43.95</v>
      </c>
      <c r="L174" s="29">
        <f>'[1]Werklijst 2020 11'!M175</f>
        <v>43.95</v>
      </c>
      <c r="M174" s="29">
        <f>'[1]Werklijst 2020 11'!N175</f>
        <v>43.95</v>
      </c>
      <c r="N174" s="29">
        <f>'[1]Werklijst 2020 11'!P175</f>
        <v>18</v>
      </c>
      <c r="O174" s="29">
        <f>'[1]Werklijst 2020 11'!S175</f>
        <v>25.950000000000003</v>
      </c>
      <c r="P174" s="30" t="str">
        <f>'[1]Werklijst 2020 11'!T175</f>
        <v>-</v>
      </c>
      <c r="Q174" s="25" t="str">
        <f>'[1]Werklijst 2020 11'!U175</f>
        <v>-</v>
      </c>
      <c r="R174" s="29" t="str">
        <f>'[1]Werklijst 2020 11'!V175</f>
        <v>-</v>
      </c>
      <c r="S174" s="31" t="str">
        <f>'[1]Werklijst 2020 11'!W175</f>
        <v>-</v>
      </c>
      <c r="T174" s="25" t="str">
        <f>'[1]Werklijst 2020 11'!X175</f>
        <v>-</v>
      </c>
      <c r="U174" s="32" t="str">
        <f>'[1]Werklijst 2020 11'!AC175</f>
        <v>-</v>
      </c>
      <c r="V174" s="32" t="str">
        <f>'[1]Werklijst 2020 11'!AD175</f>
        <v/>
      </c>
      <c r="W174" s="32" t="str">
        <f>'[1]Werklijst 2020 11'!AE175</f>
        <v/>
      </c>
      <c r="X174" s="32" t="str">
        <f>'[1]Werklijst 2020 11'!AF175</f>
        <v/>
      </c>
      <c r="Y174" s="32" t="str">
        <f>'[1]Werklijst 2020 11'!AG175</f>
        <v/>
      </c>
      <c r="Z174" s="32" t="str">
        <f>'[1]Werklijst 2020 11'!AM175</f>
        <v/>
      </c>
      <c r="AA174" s="32" t="str">
        <f>'[1]Werklijst 2020 11'!AN175</f>
        <v/>
      </c>
      <c r="AB174" s="32" t="str">
        <f>'[1]Werklijst 2020 11'!AO175</f>
        <v/>
      </c>
      <c r="AC174" s="32" t="str">
        <f>'[1]Werklijst 2020 11'!AP175</f>
        <v/>
      </c>
      <c r="AD174" s="7" t="str">
        <f>+'[1]Werklijst 2020 11'!AQ175</f>
        <v>-</v>
      </c>
    </row>
    <row r="175" spans="1:30" s="33" customFormat="1" x14ac:dyDescent="0.2">
      <c r="A175" s="24">
        <f>'[1]Werklijst 2020 11'!A176</f>
        <v>3105400</v>
      </c>
      <c r="B175" s="25" t="str">
        <f>'[1]Werklijst 2020 11'!B176</f>
        <v>MARGOTMYLAN 20 0,02/3 COMP 13 X 21</v>
      </c>
      <c r="C175" s="25" t="str">
        <f>'[1]Werklijst 2020 11'!C176</f>
        <v>MYLAN</v>
      </c>
      <c r="D175" s="25">
        <f>'[1]Werklijst 2020 11'!H176</f>
        <v>13</v>
      </c>
      <c r="E175" s="26" t="str">
        <f>'[1]Werklijst 2020 11'!D176</f>
        <v>-</v>
      </c>
      <c r="F175" s="26" t="str">
        <f>'[1]Werklijst 2020 11'!E176</f>
        <v>-</v>
      </c>
      <c r="G175" s="27" t="str">
        <f>'[1]Werklijst 2020 11'!F176</f>
        <v>-</v>
      </c>
      <c r="H175" s="28" t="str">
        <f>'[1]Werklijst 2020 11'!G176</f>
        <v>S</v>
      </c>
      <c r="I175" s="26" t="str">
        <f>'[1]Werklijst 2020 11'!I176</f>
        <v>G</v>
      </c>
      <c r="J175" s="26" t="str">
        <f>'[1]Werklijst 2020 11'!J176</f>
        <v>-</v>
      </c>
      <c r="K175" s="29">
        <f>'[1]Werklijst 2020 11'!L176</f>
        <v>86.24</v>
      </c>
      <c r="L175" s="29">
        <f>'[1]Werklijst 2020 11'!M176</f>
        <v>86.24</v>
      </c>
      <c r="M175" s="29">
        <f>'[1]Werklijst 2020 11'!N176</f>
        <v>86.24</v>
      </c>
      <c r="N175" s="29">
        <f>'[1]Werklijst 2020 11'!P176</f>
        <v>39</v>
      </c>
      <c r="O175" s="29">
        <f>'[1]Werklijst 2020 11'!S176</f>
        <v>47.239999999999995</v>
      </c>
      <c r="P175" s="30" t="str">
        <f>'[1]Werklijst 2020 11'!T176</f>
        <v>-</v>
      </c>
      <c r="Q175" s="25" t="str">
        <f>'[1]Werklijst 2020 11'!U176</f>
        <v>-</v>
      </c>
      <c r="R175" s="29" t="str">
        <f>'[1]Werklijst 2020 11'!V176</f>
        <v>-</v>
      </c>
      <c r="S175" s="31" t="str">
        <f>'[1]Werklijst 2020 11'!W176</f>
        <v>-</v>
      </c>
      <c r="T175" s="25" t="str">
        <f>'[1]Werklijst 2020 11'!X176</f>
        <v>-</v>
      </c>
      <c r="U175" s="32" t="str">
        <f>'[1]Werklijst 2020 11'!AC176</f>
        <v>-</v>
      </c>
      <c r="V175" s="32" t="str">
        <f>'[1]Werklijst 2020 11'!AD176</f>
        <v/>
      </c>
      <c r="W175" s="32" t="str">
        <f>'[1]Werklijst 2020 11'!AE176</f>
        <v/>
      </c>
      <c r="X175" s="32" t="str">
        <f>'[1]Werklijst 2020 11'!AF176</f>
        <v/>
      </c>
      <c r="Y175" s="32" t="str">
        <f>'[1]Werklijst 2020 11'!AG176</f>
        <v/>
      </c>
      <c r="Z175" s="32" t="str">
        <f>'[1]Werklijst 2020 11'!AM176</f>
        <v/>
      </c>
      <c r="AA175" s="32" t="str">
        <f>'[1]Werklijst 2020 11'!AN176</f>
        <v/>
      </c>
      <c r="AB175" s="32" t="str">
        <f>'[1]Werklijst 2020 11'!AO176</f>
        <v/>
      </c>
      <c r="AC175" s="32" t="str">
        <f>'[1]Werklijst 2020 11'!AP176</f>
        <v/>
      </c>
      <c r="AD175" s="7" t="str">
        <f>+'[1]Werklijst 2020 11'!AQ176</f>
        <v>-</v>
      </c>
    </row>
    <row r="176" spans="1:30" s="33" customFormat="1" x14ac:dyDescent="0.2">
      <c r="A176" s="24">
        <f>'[1]Werklijst 2020 11'!A177</f>
        <v>3105418</v>
      </c>
      <c r="B176" s="25" t="str">
        <f>'[1]Werklijst 2020 11'!B177</f>
        <v>MARGOTMYLAN 30 0,03/3 COMP 3 X 21</v>
      </c>
      <c r="C176" s="25" t="str">
        <f>'[1]Werklijst 2020 11'!C177</f>
        <v>MYLAN</v>
      </c>
      <c r="D176" s="25">
        <f>'[1]Werklijst 2020 11'!H177</f>
        <v>3</v>
      </c>
      <c r="E176" s="26" t="str">
        <f>'[1]Werklijst 2020 11'!D177</f>
        <v>-</v>
      </c>
      <c r="F176" s="26" t="str">
        <f>'[1]Werklijst 2020 11'!E177</f>
        <v>-</v>
      </c>
      <c r="G176" s="27" t="str">
        <f>'[1]Werklijst 2020 11'!F177</f>
        <v>-</v>
      </c>
      <c r="H176" s="28" t="str">
        <f>'[1]Werklijst 2020 11'!G177</f>
        <v>S</v>
      </c>
      <c r="I176" s="26" t="str">
        <f>'[1]Werklijst 2020 11'!I177</f>
        <v>G</v>
      </c>
      <c r="J176" s="26" t="str">
        <f>'[1]Werklijst 2020 11'!J177</f>
        <v>-</v>
      </c>
      <c r="K176" s="29">
        <f>'[1]Werklijst 2020 11'!L177</f>
        <v>28.21</v>
      </c>
      <c r="L176" s="29">
        <f>'[1]Werklijst 2020 11'!M177</f>
        <v>28.21</v>
      </c>
      <c r="M176" s="29">
        <f>'[1]Werklijst 2020 11'!N177</f>
        <v>28.21</v>
      </c>
      <c r="N176" s="29">
        <f>'[1]Werklijst 2020 11'!P177</f>
        <v>9</v>
      </c>
      <c r="O176" s="29">
        <f>'[1]Werklijst 2020 11'!S177</f>
        <v>19.21</v>
      </c>
      <c r="P176" s="30" t="str">
        <f>'[1]Werklijst 2020 11'!T177</f>
        <v>7709702</v>
      </c>
      <c r="Q176" s="25" t="str">
        <f>'[1]Werklijst 2020 11'!U177</f>
        <v>MARGOTMYLAN 30 0,03/3 COMP 3 X 21</v>
      </c>
      <c r="R176" s="29" t="str">
        <f>'[1]Werklijst 2020 11'!V177</f>
        <v>MYLAN</v>
      </c>
      <c r="S176" s="31" t="str">
        <f>'[1]Werklijst 2020 11'!W177</f>
        <v>21 tabl</v>
      </c>
      <c r="T176" s="25">
        <f>'[1]Werklijst 2020 11'!X177</f>
        <v>1</v>
      </c>
      <c r="U176" s="32">
        <f>'[1]Werklijst 2020 11'!AC177</f>
        <v>77.88</v>
      </c>
      <c r="V176" s="32">
        <f>'[1]Werklijst 2020 11'!AD177</f>
        <v>6.8968999999999996</v>
      </c>
      <c r="W176" s="32" t="str">
        <f>'[1]Werklijst 2020 11'!AE177</f>
        <v/>
      </c>
      <c r="X176" s="32">
        <f>'[1]Werklijst 2020 11'!AF177</f>
        <v>6.8968999999999996</v>
      </c>
      <c r="Y176" s="32" t="str">
        <f>'[1]Werklijst 2020 11'!AG177</f>
        <v/>
      </c>
      <c r="Z176" s="32">
        <f>'[1]Werklijst 2020 11'!AM177</f>
        <v>3</v>
      </c>
      <c r="AA176" s="32" t="str">
        <f>'[1]Werklijst 2020 11'!AN177</f>
        <v/>
      </c>
      <c r="AB176" s="32">
        <f>'[1]Werklijst 2020 11'!AO177</f>
        <v>3.8968999999999996</v>
      </c>
      <c r="AC176" s="32" t="str">
        <f>'[1]Werklijst 2020 11'!AP177</f>
        <v/>
      </c>
      <c r="AD176" s="7" t="str">
        <f>+'[1]Werklijst 2020 11'!AQ177</f>
        <v>-</v>
      </c>
    </row>
    <row r="177" spans="1:43" s="33" customFormat="1" x14ac:dyDescent="0.2">
      <c r="A177" s="24">
        <f>'[1]Werklijst 2020 11'!A178</f>
        <v>3105426</v>
      </c>
      <c r="B177" s="25" t="str">
        <f>'[1]Werklijst 2020 11'!B178</f>
        <v>MARGOTMYLAN 30 0,03/3 COMP 6 X 21</v>
      </c>
      <c r="C177" s="25" t="str">
        <f>'[1]Werklijst 2020 11'!C178</f>
        <v>MYLAN</v>
      </c>
      <c r="D177" s="25">
        <f>'[1]Werklijst 2020 11'!H178</f>
        <v>6</v>
      </c>
      <c r="E177" s="26" t="str">
        <f>'[1]Werklijst 2020 11'!D178</f>
        <v>-</v>
      </c>
      <c r="F177" s="26" t="str">
        <f>'[1]Werklijst 2020 11'!E178</f>
        <v>-</v>
      </c>
      <c r="G177" s="27" t="str">
        <f>'[1]Werklijst 2020 11'!F178</f>
        <v>-</v>
      </c>
      <c r="H177" s="28" t="str">
        <f>'[1]Werklijst 2020 11'!G178</f>
        <v>S</v>
      </c>
      <c r="I177" s="26" t="str">
        <f>'[1]Werklijst 2020 11'!I178</f>
        <v>G</v>
      </c>
      <c r="J177" s="26" t="str">
        <f>'[1]Werklijst 2020 11'!J178</f>
        <v>-</v>
      </c>
      <c r="K177" s="29">
        <f>'[1]Werklijst 2020 11'!L178</f>
        <v>46.83</v>
      </c>
      <c r="L177" s="29">
        <f>'[1]Werklijst 2020 11'!M178</f>
        <v>46.83</v>
      </c>
      <c r="M177" s="29">
        <f>'[1]Werklijst 2020 11'!N178</f>
        <v>46.83</v>
      </c>
      <c r="N177" s="29">
        <f>'[1]Werklijst 2020 11'!P178</f>
        <v>18</v>
      </c>
      <c r="O177" s="29">
        <f>'[1]Werklijst 2020 11'!S178</f>
        <v>28.83</v>
      </c>
      <c r="P177" s="30" t="str">
        <f>'[1]Werklijst 2020 11'!T178</f>
        <v>-</v>
      </c>
      <c r="Q177" s="25" t="str">
        <f>'[1]Werklijst 2020 11'!U178</f>
        <v>-</v>
      </c>
      <c r="R177" s="29" t="str">
        <f>'[1]Werklijst 2020 11'!V178</f>
        <v>-</v>
      </c>
      <c r="S177" s="31" t="str">
        <f>'[1]Werklijst 2020 11'!W178</f>
        <v>-</v>
      </c>
      <c r="T177" s="25" t="str">
        <f>'[1]Werklijst 2020 11'!X178</f>
        <v>-</v>
      </c>
      <c r="U177" s="32" t="str">
        <f>'[1]Werklijst 2020 11'!AC178</f>
        <v>-</v>
      </c>
      <c r="V177" s="32" t="str">
        <f>'[1]Werklijst 2020 11'!AD178</f>
        <v/>
      </c>
      <c r="W177" s="32" t="str">
        <f>'[1]Werklijst 2020 11'!AE178</f>
        <v/>
      </c>
      <c r="X177" s="32" t="str">
        <f>'[1]Werklijst 2020 11'!AF178</f>
        <v/>
      </c>
      <c r="Y177" s="32" t="str">
        <f>'[1]Werklijst 2020 11'!AG178</f>
        <v/>
      </c>
      <c r="Z177" s="32" t="str">
        <f>'[1]Werklijst 2020 11'!AM178</f>
        <v/>
      </c>
      <c r="AA177" s="32" t="str">
        <f>'[1]Werklijst 2020 11'!AN178</f>
        <v/>
      </c>
      <c r="AB177" s="32" t="str">
        <f>'[1]Werklijst 2020 11'!AO178</f>
        <v/>
      </c>
      <c r="AC177" s="32" t="str">
        <f>'[1]Werklijst 2020 11'!AP178</f>
        <v/>
      </c>
      <c r="AD177" s="7" t="str">
        <f>+'[1]Werklijst 2020 11'!AQ178</f>
        <v>-</v>
      </c>
    </row>
    <row r="178" spans="1:43" s="33" customFormat="1" x14ac:dyDescent="0.2">
      <c r="A178" s="24">
        <f>'[1]Werklijst 2020 11'!A179</f>
        <v>3105434</v>
      </c>
      <c r="B178" s="25" t="str">
        <f>'[1]Werklijst 2020 11'!B179</f>
        <v>MARGOTMYLAN 30 0,03/3 COMP 13 X 21</v>
      </c>
      <c r="C178" s="25" t="str">
        <f>'[1]Werklijst 2020 11'!C179</f>
        <v>MYLAN</v>
      </c>
      <c r="D178" s="25">
        <f>'[1]Werklijst 2020 11'!H179</f>
        <v>13</v>
      </c>
      <c r="E178" s="26" t="str">
        <f>'[1]Werklijst 2020 11'!D179</f>
        <v>-</v>
      </c>
      <c r="F178" s="26" t="str">
        <f>'[1]Werklijst 2020 11'!E179</f>
        <v>-</v>
      </c>
      <c r="G178" s="27" t="str">
        <f>'[1]Werklijst 2020 11'!F179</f>
        <v>-</v>
      </c>
      <c r="H178" s="28" t="str">
        <f>'[1]Werklijst 2020 11'!G179</f>
        <v>S</v>
      </c>
      <c r="I178" s="26" t="str">
        <f>'[1]Werklijst 2020 11'!I179</f>
        <v>G</v>
      </c>
      <c r="J178" s="26" t="str">
        <f>'[1]Werklijst 2020 11'!J179</f>
        <v>-</v>
      </c>
      <c r="K178" s="29">
        <f>'[1]Werklijst 2020 11'!L179</f>
        <v>92.75</v>
      </c>
      <c r="L178" s="29">
        <f>'[1]Werklijst 2020 11'!M179</f>
        <v>92.75</v>
      </c>
      <c r="M178" s="29">
        <f>'[1]Werklijst 2020 11'!N179</f>
        <v>92.75</v>
      </c>
      <c r="N178" s="29">
        <f>'[1]Werklijst 2020 11'!P179</f>
        <v>39</v>
      </c>
      <c r="O178" s="29">
        <f>'[1]Werklijst 2020 11'!S179</f>
        <v>53.75</v>
      </c>
      <c r="P178" s="30" t="str">
        <f>'[1]Werklijst 2020 11'!T179</f>
        <v>-</v>
      </c>
      <c r="Q178" s="25" t="str">
        <f>'[1]Werklijst 2020 11'!U179</f>
        <v>-</v>
      </c>
      <c r="R178" s="29" t="str">
        <f>'[1]Werklijst 2020 11'!V179</f>
        <v>-</v>
      </c>
      <c r="S178" s="31" t="str">
        <f>'[1]Werklijst 2020 11'!W179</f>
        <v>-</v>
      </c>
      <c r="T178" s="25" t="str">
        <f>'[1]Werklijst 2020 11'!X179</f>
        <v>-</v>
      </c>
      <c r="U178" s="32" t="str">
        <f>'[1]Werklijst 2020 11'!AC179</f>
        <v>-</v>
      </c>
      <c r="V178" s="32" t="str">
        <f>'[1]Werklijst 2020 11'!AD179</f>
        <v/>
      </c>
      <c r="W178" s="32" t="str">
        <f>'[1]Werklijst 2020 11'!AE179</f>
        <v/>
      </c>
      <c r="X178" s="32" t="str">
        <f>'[1]Werklijst 2020 11'!AF179</f>
        <v/>
      </c>
      <c r="Y178" s="32" t="str">
        <f>'[1]Werklijst 2020 11'!AG179</f>
        <v/>
      </c>
      <c r="Z178" s="32" t="str">
        <f>'[1]Werklijst 2020 11'!AM179</f>
        <v/>
      </c>
      <c r="AA178" s="32" t="str">
        <f>'[1]Werklijst 2020 11'!AN179</f>
        <v/>
      </c>
      <c r="AB178" s="32" t="str">
        <f>'[1]Werklijst 2020 11'!AO179</f>
        <v/>
      </c>
      <c r="AC178" s="32" t="str">
        <f>'[1]Werklijst 2020 11'!AP179</f>
        <v/>
      </c>
      <c r="AD178" s="7" t="str">
        <f>+'[1]Werklijst 2020 11'!AQ179</f>
        <v>-</v>
      </c>
    </row>
    <row r="179" spans="1:43" s="33" customFormat="1" x14ac:dyDescent="0.2">
      <c r="A179" s="24">
        <f>'[1]Werklijst 2020 11'!A180</f>
        <v>3105442</v>
      </c>
      <c r="B179" s="25" t="str">
        <f>'[1]Werklijst 2020 11'!B180</f>
        <v xml:space="preserve">MARLIESMYLAN 0,02/3 COMP 84 </v>
      </c>
      <c r="C179" s="25" t="str">
        <f>'[1]Werklijst 2020 11'!C180</f>
        <v>MYLAN</v>
      </c>
      <c r="D179" s="25">
        <f>'[1]Werklijst 2020 11'!H180</f>
        <v>3</v>
      </c>
      <c r="E179" s="26" t="str">
        <f>'[1]Werklijst 2020 11'!D180</f>
        <v>-</v>
      </c>
      <c r="F179" s="26" t="str">
        <f>'[1]Werklijst 2020 11'!E180</f>
        <v>-</v>
      </c>
      <c r="G179" s="27" t="str">
        <f>'[1]Werklijst 2020 11'!F180</f>
        <v>-</v>
      </c>
      <c r="H179" s="28" t="str">
        <f>'[1]Werklijst 2020 11'!G180</f>
        <v>S</v>
      </c>
      <c r="I179" s="26" t="str">
        <f>'[1]Werklijst 2020 11'!I180</f>
        <v>G</v>
      </c>
      <c r="J179" s="26" t="str">
        <f>'[1]Werklijst 2020 11'!J180</f>
        <v>-</v>
      </c>
      <c r="K179" s="29">
        <f>'[1]Werklijst 2020 11'!L180</f>
        <v>28.66</v>
      </c>
      <c r="L179" s="29">
        <f>'[1]Werklijst 2020 11'!M180</f>
        <v>28.66</v>
      </c>
      <c r="M179" s="29">
        <f>'[1]Werklijst 2020 11'!N180</f>
        <v>28.66</v>
      </c>
      <c r="N179" s="29">
        <f>'[1]Werklijst 2020 11'!P180</f>
        <v>9</v>
      </c>
      <c r="O179" s="29">
        <f>'[1]Werklijst 2020 11'!S180</f>
        <v>19.66</v>
      </c>
      <c r="P179" s="30" t="str">
        <f>'[1]Werklijst 2020 11'!T180</f>
        <v>7709710</v>
      </c>
      <c r="Q179" s="25" t="str">
        <f>'[1]Werklijst 2020 11'!U180</f>
        <v xml:space="preserve">MARLIESMYLAN 0,02/3 COMP 84 </v>
      </c>
      <c r="R179" s="29" t="str">
        <f>'[1]Werklijst 2020 11'!V180</f>
        <v>MYLAN</v>
      </c>
      <c r="S179" s="31" t="str">
        <f>'[1]Werklijst 2020 11'!W180</f>
        <v>28 tabl</v>
      </c>
      <c r="T179" s="25">
        <f>'[1]Werklijst 2020 11'!X180</f>
        <v>1</v>
      </c>
      <c r="U179" s="32">
        <f>'[1]Werklijst 2020 11'!AC180</f>
        <v>78.48</v>
      </c>
      <c r="V179" s="32">
        <f>'[1]Werklijst 2020 11'!AD180</f>
        <v>6.9462000000000002</v>
      </c>
      <c r="W179" s="32" t="str">
        <f>'[1]Werklijst 2020 11'!AE180</f>
        <v/>
      </c>
      <c r="X179" s="32">
        <f>'[1]Werklijst 2020 11'!AF180</f>
        <v>6.9462000000000002</v>
      </c>
      <c r="Y179" s="32" t="str">
        <f>'[1]Werklijst 2020 11'!AG180</f>
        <v/>
      </c>
      <c r="Z179" s="32">
        <f>'[1]Werklijst 2020 11'!AM180</f>
        <v>3</v>
      </c>
      <c r="AA179" s="32" t="str">
        <f>'[1]Werklijst 2020 11'!AN180</f>
        <v/>
      </c>
      <c r="AB179" s="32">
        <f>'[1]Werklijst 2020 11'!AO180</f>
        <v>3.9462000000000002</v>
      </c>
      <c r="AC179" s="32" t="str">
        <f>'[1]Werklijst 2020 11'!AP180</f>
        <v/>
      </c>
      <c r="AD179" s="7" t="str">
        <f>+'[1]Werklijst 2020 11'!AQ180</f>
        <v>-</v>
      </c>
    </row>
    <row r="180" spans="1:43" s="33" customFormat="1" x14ac:dyDescent="0.2">
      <c r="A180" s="24">
        <f>'[1]Werklijst 2020 11'!A181</f>
        <v>3105459</v>
      </c>
      <c r="B180" s="25" t="str">
        <f>'[1]Werklijst 2020 11'!B181</f>
        <v>MARLIESMYLAN 0,02/3 COMP 364</v>
      </c>
      <c r="C180" s="25" t="str">
        <f>'[1]Werklijst 2020 11'!C181</f>
        <v>MYLAN</v>
      </c>
      <c r="D180" s="25">
        <f>'[1]Werklijst 2020 11'!H181</f>
        <v>13</v>
      </c>
      <c r="E180" s="26" t="str">
        <f>'[1]Werklijst 2020 11'!D181</f>
        <v>-</v>
      </c>
      <c r="F180" s="26" t="str">
        <f>'[1]Werklijst 2020 11'!E181</f>
        <v>-</v>
      </c>
      <c r="G180" s="27" t="str">
        <f>'[1]Werklijst 2020 11'!F181</f>
        <v>-</v>
      </c>
      <c r="H180" s="28" t="str">
        <f>'[1]Werklijst 2020 11'!G181</f>
        <v>S</v>
      </c>
      <c r="I180" s="26" t="str">
        <f>'[1]Werklijst 2020 11'!I181</f>
        <v>G</v>
      </c>
      <c r="J180" s="26" t="str">
        <f>'[1]Werklijst 2020 11'!J181</f>
        <v>-</v>
      </c>
      <c r="K180" s="29">
        <f>'[1]Werklijst 2020 11'!L181</f>
        <v>93.39</v>
      </c>
      <c r="L180" s="29">
        <f>'[1]Werklijst 2020 11'!M181</f>
        <v>93.39</v>
      </c>
      <c r="M180" s="29">
        <f>'[1]Werklijst 2020 11'!N181</f>
        <v>93.39</v>
      </c>
      <c r="N180" s="29">
        <f>'[1]Werklijst 2020 11'!P181</f>
        <v>39</v>
      </c>
      <c r="O180" s="29">
        <f>'[1]Werklijst 2020 11'!S181</f>
        <v>54.39</v>
      </c>
      <c r="P180" s="30" t="str">
        <f>'[1]Werklijst 2020 11'!T181</f>
        <v>-</v>
      </c>
      <c r="Q180" s="25" t="str">
        <f>'[1]Werklijst 2020 11'!U181</f>
        <v>-</v>
      </c>
      <c r="R180" s="29">
        <f>'[1]Werklijst 2020 11'!V181</f>
        <v>0</v>
      </c>
      <c r="S180" s="31" t="str">
        <f>'[1]Werklijst 2020 11'!W181</f>
        <v>-</v>
      </c>
      <c r="T180" s="25" t="str">
        <f>'[1]Werklijst 2020 11'!X181</f>
        <v>-</v>
      </c>
      <c r="U180" s="32" t="str">
        <f>'[1]Werklijst 2020 11'!AC181</f>
        <v>-</v>
      </c>
      <c r="V180" s="32" t="str">
        <f>'[1]Werklijst 2020 11'!AD181</f>
        <v/>
      </c>
      <c r="W180" s="32" t="str">
        <f>'[1]Werklijst 2020 11'!AE181</f>
        <v/>
      </c>
      <c r="X180" s="32" t="str">
        <f>'[1]Werklijst 2020 11'!AF181</f>
        <v/>
      </c>
      <c r="Y180" s="32" t="str">
        <f>'[1]Werklijst 2020 11'!AG181</f>
        <v/>
      </c>
      <c r="Z180" s="32" t="str">
        <f>'[1]Werklijst 2020 11'!AM181</f>
        <v/>
      </c>
      <c r="AA180" s="32" t="str">
        <f>'[1]Werklijst 2020 11'!AN181</f>
        <v/>
      </c>
      <c r="AB180" s="32" t="str">
        <f>'[1]Werklijst 2020 11'!AO181</f>
        <v/>
      </c>
      <c r="AC180" s="32" t="str">
        <f>'[1]Werklijst 2020 11'!AP181</f>
        <v/>
      </c>
      <c r="AD180" s="7" t="str">
        <f>+'[1]Werklijst 2020 11'!AQ181</f>
        <v>-</v>
      </c>
    </row>
    <row r="181" spans="1:43" s="33" customFormat="1" x14ac:dyDescent="0.2">
      <c r="A181" s="24">
        <f>'[1]Werklijst 2020 11'!A182</f>
        <v>809046</v>
      </c>
      <c r="B181" s="25" t="str">
        <f>'[1]Werklijst 2020 11'!B182</f>
        <v>MARVELON COMP   3 X 21</v>
      </c>
      <c r="C181" s="25" t="str">
        <f>'[1]Werklijst 2020 11'!C182</f>
        <v>MSD BELGIUM</v>
      </c>
      <c r="D181" s="25">
        <f>'[1]Werklijst 2020 11'!H182</f>
        <v>3</v>
      </c>
      <c r="E181" s="26" t="str">
        <f>'[1]Werklijst 2020 11'!D182</f>
        <v>-</v>
      </c>
      <c r="F181" s="26" t="str">
        <f>'[1]Werklijst 2020 11'!E182</f>
        <v>-</v>
      </c>
      <c r="G181" s="27" t="str">
        <f>'[1]Werklijst 2020 11'!F182</f>
        <v>-</v>
      </c>
      <c r="H181" s="28" t="str">
        <f>'[1]Werklijst 2020 11'!G182</f>
        <v>S</v>
      </c>
      <c r="I181" s="26" t="str">
        <f>'[1]Werklijst 2020 11'!I182</f>
        <v>-</v>
      </c>
      <c r="J181" s="26" t="str">
        <f>'[1]Werklijst 2020 11'!J182</f>
        <v>-</v>
      </c>
      <c r="K181" s="29">
        <f>'[1]Werklijst 2020 11'!L182</f>
        <v>12.73</v>
      </c>
      <c r="L181" s="29">
        <f>'[1]Werklijst 2020 11'!M182</f>
        <v>12.73</v>
      </c>
      <c r="M181" s="29">
        <f>'[1]Werklijst 2020 11'!N182</f>
        <v>12.73</v>
      </c>
      <c r="N181" s="29">
        <f>'[1]Werklijst 2020 11'!P182</f>
        <v>9</v>
      </c>
      <c r="O181" s="29">
        <f>'[1]Werklijst 2020 11'!S182</f>
        <v>3.7300000000000004</v>
      </c>
      <c r="P181" s="30">
        <f>'[1]Werklijst 2020 11'!T182</f>
        <v>732859</v>
      </c>
      <c r="Q181" s="25" t="str">
        <f>'[1]Werklijst 2020 11'!U182</f>
        <v xml:space="preserve">MARVELON COMP </v>
      </c>
      <c r="R181" s="29" t="str">
        <f>'[1]Werklijst 2020 11'!V182</f>
        <v>MSD BELGIUM</v>
      </c>
      <c r="S181" s="31" t="str">
        <f>'[1]Werklijst 2020 11'!W182</f>
        <v>21 tabl</v>
      </c>
      <c r="T181" s="25">
        <f>'[1]Werklijst 2020 11'!X182</f>
        <v>1</v>
      </c>
      <c r="U181" s="32">
        <f>'[1]Werklijst 2020 11'!AC182</f>
        <v>38.51</v>
      </c>
      <c r="V181" s="32">
        <f>'[1]Werklijst 2020 11'!AD182</f>
        <v>3.6869000000000001</v>
      </c>
      <c r="W181" s="32" t="str">
        <f>'[1]Werklijst 2020 11'!AE182</f>
        <v/>
      </c>
      <c r="X181" s="32">
        <f>'[1]Werklijst 2020 11'!AF182</f>
        <v>3.6869000000000001</v>
      </c>
      <c r="Y181" s="32" t="str">
        <f>'[1]Werklijst 2020 11'!AG182</f>
        <v/>
      </c>
      <c r="Z181" s="32">
        <f>'[1]Werklijst 2020 11'!AM182</f>
        <v>3</v>
      </c>
      <c r="AA181" s="32" t="str">
        <f>'[1]Werklijst 2020 11'!AN182</f>
        <v/>
      </c>
      <c r="AB181" s="32">
        <f>'[1]Werklijst 2020 11'!AO182</f>
        <v>0.68690000000000007</v>
      </c>
      <c r="AC181" s="32" t="str">
        <f>'[1]Werklijst 2020 11'!AP182</f>
        <v/>
      </c>
      <c r="AD181" s="7" t="str">
        <f>+'[1]Werklijst 2020 11'!AQ182</f>
        <v>-</v>
      </c>
    </row>
    <row r="182" spans="1:43" s="33" customFormat="1" x14ac:dyDescent="0.2">
      <c r="A182" s="24">
        <f>'[1]Werklijst 2020 11'!A183</f>
        <v>893024</v>
      </c>
      <c r="B182" s="25" t="str">
        <f>'[1]Werklijst 2020 11'!B183</f>
        <v>MARVELON COMP  13 X 21</v>
      </c>
      <c r="C182" s="25" t="str">
        <f>'[1]Werklijst 2020 11'!C183</f>
        <v>MSD BELGIUM</v>
      </c>
      <c r="D182" s="25">
        <f>'[1]Werklijst 2020 11'!H183</f>
        <v>13</v>
      </c>
      <c r="E182" s="26" t="str">
        <f>'[1]Werklijst 2020 11'!D183</f>
        <v>-</v>
      </c>
      <c r="F182" s="26" t="str">
        <f>'[1]Werklijst 2020 11'!E183</f>
        <v>-</v>
      </c>
      <c r="G182" s="27" t="str">
        <f>'[1]Werklijst 2020 11'!F183</f>
        <v>-</v>
      </c>
      <c r="H182" s="28" t="str">
        <f>'[1]Werklijst 2020 11'!G183</f>
        <v>S</v>
      </c>
      <c r="I182" s="26" t="str">
        <f>'[1]Werklijst 2020 11'!I183</f>
        <v>-</v>
      </c>
      <c r="J182" s="26" t="str">
        <f>'[1]Werklijst 2020 11'!J183</f>
        <v>-</v>
      </c>
      <c r="K182" s="29">
        <f>'[1]Werklijst 2020 11'!L183</f>
        <v>50.33</v>
      </c>
      <c r="L182" s="29">
        <f>'[1]Werklijst 2020 11'!M183</f>
        <v>50.33</v>
      </c>
      <c r="M182" s="29">
        <f>'[1]Werklijst 2020 11'!N183</f>
        <v>50.33</v>
      </c>
      <c r="N182" s="29">
        <f>'[1]Werklijst 2020 11'!P183</f>
        <v>39</v>
      </c>
      <c r="O182" s="29">
        <f>'[1]Werklijst 2020 11'!S183</f>
        <v>11.329999999999998</v>
      </c>
      <c r="P182" s="30" t="str">
        <f>'[1]Werklijst 2020 11'!T183</f>
        <v>-</v>
      </c>
      <c r="Q182" s="25" t="str">
        <f>'[1]Werklijst 2020 11'!U183</f>
        <v>-</v>
      </c>
      <c r="R182" s="29" t="str">
        <f>'[1]Werklijst 2020 11'!V183</f>
        <v>-</v>
      </c>
      <c r="S182" s="31" t="str">
        <f>'[1]Werklijst 2020 11'!W183</f>
        <v>-</v>
      </c>
      <c r="T182" s="25" t="str">
        <f>'[1]Werklijst 2020 11'!X183</f>
        <v>-</v>
      </c>
      <c r="U182" s="32">
        <f>'[1]Werklijst 2020 11'!AC183</f>
        <v>38.51</v>
      </c>
      <c r="V182" s="32" t="str">
        <f>'[1]Werklijst 2020 11'!AD183</f>
        <v/>
      </c>
      <c r="W182" s="32" t="str">
        <f>'[1]Werklijst 2020 11'!AE183</f>
        <v/>
      </c>
      <c r="X182" s="32" t="str">
        <f>'[1]Werklijst 2020 11'!AF183</f>
        <v/>
      </c>
      <c r="Y182" s="32" t="str">
        <f>'[1]Werklijst 2020 11'!AG183</f>
        <v/>
      </c>
      <c r="Z182" s="32" t="str">
        <f>'[1]Werklijst 2020 11'!AM183</f>
        <v/>
      </c>
      <c r="AA182" s="32" t="str">
        <f>'[1]Werklijst 2020 11'!AN183</f>
        <v/>
      </c>
      <c r="AB182" s="32" t="str">
        <f>'[1]Werklijst 2020 11'!AO183</f>
        <v/>
      </c>
      <c r="AC182" s="32" t="str">
        <f>'[1]Werklijst 2020 11'!AP183</f>
        <v/>
      </c>
      <c r="AD182" s="7" t="str">
        <f>+'[1]Werklijst 2020 11'!AQ183</f>
        <v>-</v>
      </c>
    </row>
    <row r="183" spans="1:43" s="33" customFormat="1" x14ac:dyDescent="0.2">
      <c r="A183" s="24">
        <f>'[1]Werklijst 2020 11'!A184</f>
        <v>1256106</v>
      </c>
      <c r="B183" s="25" t="str">
        <f>'[1]Werklijst 2020 11'!B184</f>
        <v>MELIANE DRAG  3 X 21</v>
      </c>
      <c r="C183" s="25" t="str">
        <f>'[1]Werklijst 2020 11'!C184</f>
        <v>BAYER</v>
      </c>
      <c r="D183" s="25">
        <f>'[1]Werklijst 2020 11'!H184</f>
        <v>3</v>
      </c>
      <c r="E183" s="26" t="str">
        <f>'[1]Werklijst 2020 11'!D184</f>
        <v>-</v>
      </c>
      <c r="F183" s="26" t="str">
        <f>'[1]Werklijst 2020 11'!E184</f>
        <v>-</v>
      </c>
      <c r="G183" s="27" t="str">
        <f>'[1]Werklijst 2020 11'!F184</f>
        <v>-</v>
      </c>
      <c r="H183" s="28" t="str">
        <f>'[1]Werklijst 2020 11'!G184</f>
        <v>S</v>
      </c>
      <c r="I183" s="26" t="str">
        <f>'[1]Werklijst 2020 11'!I184</f>
        <v>-</v>
      </c>
      <c r="J183" s="26" t="str">
        <f>'[1]Werklijst 2020 11'!J184</f>
        <v>-</v>
      </c>
      <c r="K183" s="29">
        <f>'[1]Werklijst 2020 11'!L184</f>
        <v>17.5</v>
      </c>
      <c r="L183" s="29">
        <f>'[1]Werklijst 2020 11'!M184</f>
        <v>17.5</v>
      </c>
      <c r="M183" s="29">
        <f>'[1]Werklijst 2020 11'!N184</f>
        <v>17.5</v>
      </c>
      <c r="N183" s="29">
        <f>'[1]Werklijst 2020 11'!P184</f>
        <v>9</v>
      </c>
      <c r="O183" s="29">
        <f>'[1]Werklijst 2020 11'!S184</f>
        <v>8.5</v>
      </c>
      <c r="P183" s="30" t="str">
        <f>'[1]Werklijst 2020 11'!T184</f>
        <v>7704786</v>
      </c>
      <c r="Q183" s="25" t="str">
        <f>'[1]Werklijst 2020 11'!U184</f>
        <v xml:space="preserve">MELIANE DRAG  </v>
      </c>
      <c r="R183" s="29" t="str">
        <f>'[1]Werklijst 2020 11'!V184</f>
        <v>BAYER</v>
      </c>
      <c r="S183" s="31" t="str">
        <f>'[1]Werklijst 2020 11'!W184</f>
        <v>21 tabl</v>
      </c>
      <c r="T183" s="25">
        <f>'[1]Werklijst 2020 11'!X184</f>
        <v>1</v>
      </c>
      <c r="U183" s="32">
        <f>'[1]Werklijst 2020 11'!AC184</f>
        <v>41.73</v>
      </c>
      <c r="V183" s="32">
        <f>'[1]Werklijst 2020 11'!AD184</f>
        <v>3.9491999999999998</v>
      </c>
      <c r="W183" s="32" t="str">
        <f>'[1]Werklijst 2020 11'!AE184</f>
        <v/>
      </c>
      <c r="X183" s="32">
        <f>'[1]Werklijst 2020 11'!AF184</f>
        <v>3.9491999999999998</v>
      </c>
      <c r="Y183" s="32" t="str">
        <f>'[1]Werklijst 2020 11'!AG184</f>
        <v/>
      </c>
      <c r="Z183" s="32">
        <f>'[1]Werklijst 2020 11'!AM184</f>
        <v>3</v>
      </c>
      <c r="AA183" s="32" t="str">
        <f>'[1]Werklijst 2020 11'!AN184</f>
        <v/>
      </c>
      <c r="AB183" s="32">
        <f>'[1]Werklijst 2020 11'!AO184</f>
        <v>0.94919999999999982</v>
      </c>
      <c r="AC183" s="32" t="str">
        <f>'[1]Werklijst 2020 11'!AP184</f>
        <v/>
      </c>
      <c r="AD183" s="7" t="str">
        <f>+'[1]Werklijst 2020 11'!AQ184</f>
        <v>-</v>
      </c>
    </row>
    <row r="184" spans="1:43" s="33" customFormat="1" x14ac:dyDescent="0.2">
      <c r="A184" s="24">
        <f>'[1]Werklijst 2020 11'!A185</f>
        <v>1289578</v>
      </c>
      <c r="B184" s="25" t="str">
        <f>'[1]Werklijst 2020 11'!B185</f>
        <v>MELIANE DRAG 6 X 21</v>
      </c>
      <c r="C184" s="25" t="str">
        <f>'[1]Werklijst 2020 11'!C185</f>
        <v>BAYER</v>
      </c>
      <c r="D184" s="25">
        <f>'[1]Werklijst 2020 11'!H185</f>
        <v>6</v>
      </c>
      <c r="E184" s="26" t="str">
        <f>'[1]Werklijst 2020 11'!D185</f>
        <v>-</v>
      </c>
      <c r="F184" s="26" t="str">
        <f>'[1]Werklijst 2020 11'!E185</f>
        <v>-</v>
      </c>
      <c r="G184" s="27" t="str">
        <f>'[1]Werklijst 2020 11'!F185</f>
        <v>-</v>
      </c>
      <c r="H184" s="28" t="str">
        <f>'[1]Werklijst 2020 11'!G185</f>
        <v>S</v>
      </c>
      <c r="I184" s="26" t="str">
        <f>'[1]Werklijst 2020 11'!I185</f>
        <v>-</v>
      </c>
      <c r="J184" s="26" t="str">
        <f>'[1]Werklijst 2020 11'!J185</f>
        <v>-</v>
      </c>
      <c r="K184" s="29">
        <f>'[1]Werklijst 2020 11'!L185</f>
        <v>30.61</v>
      </c>
      <c r="L184" s="29">
        <f>'[1]Werklijst 2020 11'!M185</f>
        <v>30.61</v>
      </c>
      <c r="M184" s="29">
        <f>'[1]Werklijst 2020 11'!N185</f>
        <v>30.61</v>
      </c>
      <c r="N184" s="29">
        <f>'[1]Werklijst 2020 11'!P185</f>
        <v>18</v>
      </c>
      <c r="O184" s="29">
        <f>'[1]Werklijst 2020 11'!S185</f>
        <v>12.61</v>
      </c>
      <c r="P184" s="30" t="str">
        <f>'[1]Werklijst 2020 11'!T185</f>
        <v>-</v>
      </c>
      <c r="Q184" s="25" t="str">
        <f>'[1]Werklijst 2020 11'!U185</f>
        <v>-</v>
      </c>
      <c r="R184" s="29" t="str">
        <f>'[1]Werklijst 2020 11'!V185</f>
        <v>-</v>
      </c>
      <c r="S184" s="31" t="str">
        <f>'[1]Werklijst 2020 11'!W185</f>
        <v>-</v>
      </c>
      <c r="T184" s="25" t="str">
        <f>'[1]Werklijst 2020 11'!X185</f>
        <v>-</v>
      </c>
      <c r="U184" s="32">
        <f>'[1]Werklijst 2020 11'!AC185</f>
        <v>41.73</v>
      </c>
      <c r="V184" s="32" t="str">
        <f>'[1]Werklijst 2020 11'!AD185</f>
        <v/>
      </c>
      <c r="W184" s="32" t="str">
        <f>'[1]Werklijst 2020 11'!AE185</f>
        <v/>
      </c>
      <c r="X184" s="32" t="str">
        <f>'[1]Werklijst 2020 11'!AF185</f>
        <v/>
      </c>
      <c r="Y184" s="32" t="str">
        <f>'[1]Werklijst 2020 11'!AG185</f>
        <v/>
      </c>
      <c r="Z184" s="32" t="str">
        <f>'[1]Werklijst 2020 11'!AM185</f>
        <v/>
      </c>
      <c r="AA184" s="32" t="str">
        <f>'[1]Werklijst 2020 11'!AN185</f>
        <v/>
      </c>
      <c r="AB184" s="32" t="str">
        <f>'[1]Werklijst 2020 11'!AO185</f>
        <v/>
      </c>
      <c r="AC184" s="32" t="str">
        <f>'[1]Werklijst 2020 11'!AP185</f>
        <v/>
      </c>
      <c r="AD184" s="7" t="str">
        <f>+'[1]Werklijst 2020 11'!AQ185</f>
        <v>-</v>
      </c>
    </row>
    <row r="185" spans="1:43" s="34" customFormat="1" x14ac:dyDescent="0.2">
      <c r="A185" s="24">
        <f>'[1]Werklijst 2020 11'!A186</f>
        <v>2683282</v>
      </c>
      <c r="B185" s="25" t="str">
        <f>'[1]Werklijst 2020 11'!B186</f>
        <v>MELIANE DRAG  13 X 21</v>
      </c>
      <c r="C185" s="25" t="str">
        <f>'[1]Werklijst 2020 11'!C186</f>
        <v>BAYER</v>
      </c>
      <c r="D185" s="25">
        <f>'[1]Werklijst 2020 11'!H186</f>
        <v>13</v>
      </c>
      <c r="E185" s="26" t="str">
        <f>'[1]Werklijst 2020 11'!D186</f>
        <v>-</v>
      </c>
      <c r="F185" s="26" t="str">
        <f>'[1]Werklijst 2020 11'!E186</f>
        <v>-</v>
      </c>
      <c r="G185" s="27" t="str">
        <f>'[1]Werklijst 2020 11'!F186</f>
        <v>-</v>
      </c>
      <c r="H185" s="28" t="str">
        <f>'[1]Werklijst 2020 11'!G186</f>
        <v>S</v>
      </c>
      <c r="I185" s="26" t="str">
        <f>'[1]Werklijst 2020 11'!I186</f>
        <v>-</v>
      </c>
      <c r="J185" s="26" t="str">
        <f>'[1]Werklijst 2020 11'!J186</f>
        <v>-</v>
      </c>
      <c r="K185" s="29">
        <f>'[1]Werklijst 2020 11'!L186</f>
        <v>54.43</v>
      </c>
      <c r="L185" s="29">
        <f>'[1]Werklijst 2020 11'!M186</f>
        <v>54.43</v>
      </c>
      <c r="M185" s="29">
        <f>'[1]Werklijst 2020 11'!N186</f>
        <v>54.43</v>
      </c>
      <c r="N185" s="29">
        <f>'[1]Werklijst 2020 11'!P186</f>
        <v>39</v>
      </c>
      <c r="O185" s="29">
        <f>'[1]Werklijst 2020 11'!S186</f>
        <v>15.43</v>
      </c>
      <c r="P185" s="30" t="str">
        <f>'[1]Werklijst 2020 11'!T186</f>
        <v>-</v>
      </c>
      <c r="Q185" s="25" t="str">
        <f>'[1]Werklijst 2020 11'!U186</f>
        <v>-</v>
      </c>
      <c r="R185" s="29" t="str">
        <f>'[1]Werklijst 2020 11'!V186</f>
        <v>-</v>
      </c>
      <c r="S185" s="31" t="str">
        <f>'[1]Werklijst 2020 11'!W186</f>
        <v>-</v>
      </c>
      <c r="T185" s="25" t="str">
        <f>'[1]Werklijst 2020 11'!X186</f>
        <v>-</v>
      </c>
      <c r="U185" s="32">
        <f>'[1]Werklijst 2020 11'!AC186</f>
        <v>41.73</v>
      </c>
      <c r="V185" s="32" t="str">
        <f>'[1]Werklijst 2020 11'!AD186</f>
        <v/>
      </c>
      <c r="W185" s="32" t="str">
        <f>'[1]Werklijst 2020 11'!AE186</f>
        <v/>
      </c>
      <c r="X185" s="32" t="str">
        <f>'[1]Werklijst 2020 11'!AF186</f>
        <v/>
      </c>
      <c r="Y185" s="32" t="str">
        <f>'[1]Werklijst 2020 11'!AG186</f>
        <v/>
      </c>
      <c r="Z185" s="32" t="str">
        <f>'[1]Werklijst 2020 11'!AM186</f>
        <v/>
      </c>
      <c r="AA185" s="32" t="str">
        <f>'[1]Werklijst 2020 11'!AN186</f>
        <v/>
      </c>
      <c r="AB185" s="32" t="str">
        <f>'[1]Werklijst 2020 11'!AO186</f>
        <v/>
      </c>
      <c r="AC185" s="32" t="str">
        <f>'[1]Werklijst 2020 11'!AP186</f>
        <v/>
      </c>
      <c r="AD185" s="7" t="str">
        <f>+'[1]Werklijst 2020 11'!AQ186</f>
        <v>-</v>
      </c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</row>
    <row r="186" spans="1:43" s="34" customFormat="1" x14ac:dyDescent="0.2">
      <c r="A186" s="24">
        <f>'[1]Werklijst 2020 11'!A187</f>
        <v>633834</v>
      </c>
      <c r="B186" s="25" t="str">
        <f>'[1]Werklijst 2020 11'!B187</f>
        <v>MERCILON COMP  3 X 21</v>
      </c>
      <c r="C186" s="25" t="str">
        <f>'[1]Werklijst 2020 11'!C187</f>
        <v>MSD BELGIUM</v>
      </c>
      <c r="D186" s="25">
        <f>'[1]Werklijst 2020 11'!H187</f>
        <v>3</v>
      </c>
      <c r="E186" s="26" t="str">
        <f>'[1]Werklijst 2020 11'!D187</f>
        <v>-</v>
      </c>
      <c r="F186" s="26" t="str">
        <f>'[1]Werklijst 2020 11'!E187</f>
        <v>-</v>
      </c>
      <c r="G186" s="27" t="str">
        <f>'[1]Werklijst 2020 11'!F187</f>
        <v>-</v>
      </c>
      <c r="H186" s="28" t="str">
        <f>'[1]Werklijst 2020 11'!G187</f>
        <v>S</v>
      </c>
      <c r="I186" s="26" t="str">
        <f>'[1]Werklijst 2020 11'!I187</f>
        <v>-</v>
      </c>
      <c r="J186" s="26" t="str">
        <f>'[1]Werklijst 2020 11'!J187</f>
        <v>-</v>
      </c>
      <c r="K186" s="29">
        <f>'[1]Werklijst 2020 11'!L187</f>
        <v>13.88</v>
      </c>
      <c r="L186" s="29">
        <f>'[1]Werklijst 2020 11'!M187</f>
        <v>13.88</v>
      </c>
      <c r="M186" s="29">
        <f>'[1]Werklijst 2020 11'!N187</f>
        <v>13.88</v>
      </c>
      <c r="N186" s="29">
        <f>'[1]Werklijst 2020 11'!P187</f>
        <v>9</v>
      </c>
      <c r="O186" s="29">
        <f>'[1]Werklijst 2020 11'!S187</f>
        <v>4.8800000000000008</v>
      </c>
      <c r="P186" s="30">
        <f>'[1]Werklijst 2020 11'!T187</f>
        <v>732867</v>
      </c>
      <c r="Q186" s="25" t="str">
        <f>'[1]Werklijst 2020 11'!U187</f>
        <v xml:space="preserve">MERCILON COMP  </v>
      </c>
      <c r="R186" s="29" t="str">
        <f>'[1]Werklijst 2020 11'!V187</f>
        <v>MSD BELGIUM</v>
      </c>
      <c r="S186" s="31" t="str">
        <f>'[1]Werklijst 2020 11'!W187</f>
        <v>21 tabl</v>
      </c>
      <c r="T186" s="25">
        <f>'[1]Werklijst 2020 11'!X187</f>
        <v>1</v>
      </c>
      <c r="U186" s="32">
        <f>'[1]Werklijst 2020 11'!AC187</f>
        <v>40.909999999999997</v>
      </c>
      <c r="V186" s="32">
        <f>'[1]Werklijst 2020 11'!AD187</f>
        <v>3.8822999999999999</v>
      </c>
      <c r="W186" s="32" t="str">
        <f>'[1]Werklijst 2020 11'!AE187</f>
        <v/>
      </c>
      <c r="X186" s="32">
        <f>'[1]Werklijst 2020 11'!AF187</f>
        <v>3.8822999999999999</v>
      </c>
      <c r="Y186" s="32" t="str">
        <f>'[1]Werklijst 2020 11'!AG187</f>
        <v/>
      </c>
      <c r="Z186" s="32">
        <f>'[1]Werklijst 2020 11'!AM187</f>
        <v>3</v>
      </c>
      <c r="AA186" s="32" t="str">
        <f>'[1]Werklijst 2020 11'!AN187</f>
        <v/>
      </c>
      <c r="AB186" s="32">
        <f>'[1]Werklijst 2020 11'!AO187</f>
        <v>0.88229999999999986</v>
      </c>
      <c r="AC186" s="32" t="str">
        <f>'[1]Werklijst 2020 11'!AP187</f>
        <v/>
      </c>
      <c r="AD186" s="7" t="str">
        <f>+'[1]Werklijst 2020 11'!AQ187</f>
        <v>-</v>
      </c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</row>
    <row r="187" spans="1:43" s="33" customFormat="1" x14ac:dyDescent="0.2">
      <c r="A187" s="24">
        <f>'[1]Werklijst 2020 11'!A188</f>
        <v>2225779</v>
      </c>
      <c r="B187" s="25" t="str">
        <f>'[1]Werklijst 2020 11'!B188</f>
        <v>MERCILON COMP  13 X 21</v>
      </c>
      <c r="C187" s="25" t="str">
        <f>'[1]Werklijst 2020 11'!C188</f>
        <v>MSD BELGIUM</v>
      </c>
      <c r="D187" s="25">
        <f>'[1]Werklijst 2020 11'!H188</f>
        <v>13</v>
      </c>
      <c r="E187" s="26" t="str">
        <f>'[1]Werklijst 2020 11'!D188</f>
        <v>-</v>
      </c>
      <c r="F187" s="26" t="str">
        <f>'[1]Werklijst 2020 11'!E188</f>
        <v>-</v>
      </c>
      <c r="G187" s="27" t="str">
        <f>'[1]Werklijst 2020 11'!F188</f>
        <v>-</v>
      </c>
      <c r="H187" s="28" t="str">
        <f>'[1]Werklijst 2020 11'!G188</f>
        <v>S</v>
      </c>
      <c r="I187" s="26" t="str">
        <f>'[1]Werklijst 2020 11'!I188</f>
        <v>-</v>
      </c>
      <c r="J187" s="26" t="str">
        <f>'[1]Werklijst 2020 11'!J188</f>
        <v>-</v>
      </c>
      <c r="K187" s="29">
        <f>'[1]Werklijst 2020 11'!L188</f>
        <v>53.56</v>
      </c>
      <c r="L187" s="29">
        <f>'[1]Werklijst 2020 11'!M188</f>
        <v>53.56</v>
      </c>
      <c r="M187" s="29">
        <f>'[1]Werklijst 2020 11'!N188</f>
        <v>53.56</v>
      </c>
      <c r="N187" s="29">
        <f>'[1]Werklijst 2020 11'!P188</f>
        <v>39</v>
      </c>
      <c r="O187" s="29">
        <f>'[1]Werklijst 2020 11'!S188</f>
        <v>14.560000000000002</v>
      </c>
      <c r="P187" s="30" t="str">
        <f>'[1]Werklijst 2020 11'!T188</f>
        <v>-</v>
      </c>
      <c r="Q187" s="25" t="str">
        <f>'[1]Werklijst 2020 11'!U188</f>
        <v>-</v>
      </c>
      <c r="R187" s="29" t="str">
        <f>'[1]Werklijst 2020 11'!V188</f>
        <v>-</v>
      </c>
      <c r="S187" s="31" t="str">
        <f>'[1]Werklijst 2020 11'!W188</f>
        <v>-</v>
      </c>
      <c r="T187" s="25" t="str">
        <f>'[1]Werklijst 2020 11'!X188</f>
        <v>-</v>
      </c>
      <c r="U187" s="32">
        <f>'[1]Werklijst 2020 11'!AC188</f>
        <v>40.909999999999997</v>
      </c>
      <c r="V187" s="32" t="str">
        <f>'[1]Werklijst 2020 11'!AD188</f>
        <v/>
      </c>
      <c r="W187" s="32" t="str">
        <f>'[1]Werklijst 2020 11'!AE188</f>
        <v/>
      </c>
      <c r="X187" s="32" t="str">
        <f>'[1]Werklijst 2020 11'!AF188</f>
        <v/>
      </c>
      <c r="Y187" s="32" t="str">
        <f>'[1]Werklijst 2020 11'!AG188</f>
        <v/>
      </c>
      <c r="Z187" s="32" t="str">
        <f>'[1]Werklijst 2020 11'!AM188</f>
        <v/>
      </c>
      <c r="AA187" s="32" t="str">
        <f>'[1]Werklijst 2020 11'!AN188</f>
        <v/>
      </c>
      <c r="AB187" s="32" t="str">
        <f>'[1]Werklijst 2020 11'!AO188</f>
        <v/>
      </c>
      <c r="AC187" s="32" t="str">
        <f>'[1]Werklijst 2020 11'!AP188</f>
        <v/>
      </c>
      <c r="AD187" s="7" t="str">
        <f>+'[1]Werklijst 2020 11'!AQ188</f>
        <v>-</v>
      </c>
    </row>
    <row r="188" spans="1:43" s="33" customFormat="1" x14ac:dyDescent="0.2">
      <c r="A188" s="24">
        <f>'[1]Werklijst 2020 11'!A189</f>
        <v>2314235</v>
      </c>
      <c r="B188" s="25" t="str">
        <f>'[1]Werklijst 2020 11'!B189</f>
        <v>MICROGYNON 20 DRAG 3 X 21</v>
      </c>
      <c r="C188" s="25" t="str">
        <f>'[1]Werklijst 2020 11'!C189</f>
        <v>BAYER</v>
      </c>
      <c r="D188" s="25">
        <f>'[1]Werklijst 2020 11'!H189</f>
        <v>3</v>
      </c>
      <c r="E188" s="26" t="str">
        <f>'[1]Werklijst 2020 11'!D189</f>
        <v>-</v>
      </c>
      <c r="F188" s="26" t="str">
        <f>'[1]Werklijst 2020 11'!E189</f>
        <v>-</v>
      </c>
      <c r="G188" s="27" t="str">
        <f>'[1]Werklijst 2020 11'!F189</f>
        <v>-</v>
      </c>
      <c r="H188" s="28" t="str">
        <f>'[1]Werklijst 2020 11'!G189</f>
        <v>S</v>
      </c>
      <c r="I188" s="26" t="str">
        <f>'[1]Werklijst 2020 11'!I189</f>
        <v>-</v>
      </c>
      <c r="J188" s="26" t="str">
        <f>'[1]Werklijst 2020 11'!J189</f>
        <v>-</v>
      </c>
      <c r="K188" s="29">
        <f>'[1]Werklijst 2020 11'!L189</f>
        <v>18.309999999999999</v>
      </c>
      <c r="L188" s="29">
        <f>'[1]Werklijst 2020 11'!M189</f>
        <v>18.309999999999999</v>
      </c>
      <c r="M188" s="29">
        <f>'[1]Werklijst 2020 11'!N189</f>
        <v>18.309999999999999</v>
      </c>
      <c r="N188" s="29">
        <f>'[1]Werklijst 2020 11'!P189</f>
        <v>9</v>
      </c>
      <c r="O188" s="29">
        <f>'[1]Werklijst 2020 11'!S189</f>
        <v>9.3099999999999987</v>
      </c>
      <c r="P188" s="30" t="str">
        <f>'[1]Werklijst 2020 11'!T189</f>
        <v>7704794</v>
      </c>
      <c r="Q188" s="25" t="str">
        <f>'[1]Werklijst 2020 11'!U189</f>
        <v xml:space="preserve">MICROGYNON 20 DRAG </v>
      </c>
      <c r="R188" s="29" t="str">
        <f>'[1]Werklijst 2020 11'!V189</f>
        <v>BAYER</v>
      </c>
      <c r="S188" s="31" t="str">
        <f>'[1]Werklijst 2020 11'!W189</f>
        <v>21 tabl</v>
      </c>
      <c r="T188" s="25">
        <f>'[1]Werklijst 2020 11'!X189</f>
        <v>1</v>
      </c>
      <c r="U188" s="32">
        <f>'[1]Werklijst 2020 11'!AC189</f>
        <v>10.36</v>
      </c>
      <c r="V188" s="32">
        <f>'[1]Werklijst 2020 11'!AD189</f>
        <v>4.4566999999999997</v>
      </c>
      <c r="W188" s="32" t="str">
        <f>'[1]Werklijst 2020 11'!AE189</f>
        <v/>
      </c>
      <c r="X188" s="32">
        <f>'[1]Werklijst 2020 11'!AF189</f>
        <v>4.4566999999999997</v>
      </c>
      <c r="Y188" s="32" t="str">
        <f>'[1]Werklijst 2020 11'!AG189</f>
        <v/>
      </c>
      <c r="Z188" s="32">
        <f>'[1]Werklijst 2020 11'!AM189</f>
        <v>3</v>
      </c>
      <c r="AA188" s="32" t="str">
        <f>'[1]Werklijst 2020 11'!AN189</f>
        <v/>
      </c>
      <c r="AB188" s="32">
        <f>'[1]Werklijst 2020 11'!AO189</f>
        <v>1.4566999999999997</v>
      </c>
      <c r="AC188" s="32" t="str">
        <f>'[1]Werklijst 2020 11'!AP189</f>
        <v/>
      </c>
      <c r="AD188" s="7" t="str">
        <f>+'[1]Werklijst 2020 11'!AQ189</f>
        <v>-</v>
      </c>
    </row>
    <row r="189" spans="1:43" s="33" customFormat="1" x14ac:dyDescent="0.2">
      <c r="A189" s="24">
        <f>'[1]Werklijst 2020 11'!A190</f>
        <v>57489</v>
      </c>
      <c r="B189" s="25" t="str">
        <f>'[1]Werklijst 2020 11'!B190</f>
        <v>MICROGYNON 30 DRAG  3 X 21</v>
      </c>
      <c r="C189" s="25" t="str">
        <f>'[1]Werklijst 2020 11'!C190</f>
        <v>BAYER</v>
      </c>
      <c r="D189" s="25">
        <f>'[1]Werklijst 2020 11'!H190</f>
        <v>3</v>
      </c>
      <c r="E189" s="26" t="str">
        <f>'[1]Werklijst 2020 11'!D190</f>
        <v>1</v>
      </c>
      <c r="F189" s="26" t="str">
        <f>'[1]Werklijst 2020 11'!E190</f>
        <v>-</v>
      </c>
      <c r="G189" s="27" t="str">
        <f>'[1]Werklijst 2020 11'!F190</f>
        <v>-</v>
      </c>
      <c r="H189" s="28" t="str">
        <f>'[1]Werklijst 2020 11'!G190</f>
        <v>S</v>
      </c>
      <c r="I189" s="26" t="str">
        <f>'[1]Werklijst 2020 11'!I190</f>
        <v>R</v>
      </c>
      <c r="J189" s="26" t="str">
        <f>'[1]Werklijst 2020 11'!J190</f>
        <v>Cx</v>
      </c>
      <c r="K189" s="29">
        <f>'[1]Werklijst 2020 11'!L190</f>
        <v>7.91</v>
      </c>
      <c r="L189" s="29">
        <f>'[1]Werklijst 2020 11'!M190</f>
        <v>7.91</v>
      </c>
      <c r="M189" s="29">
        <f>'[1]Werklijst 2020 11'!N190</f>
        <v>3.6347509999999996</v>
      </c>
      <c r="N189" s="29">
        <f>'[1]Werklijst 2020 11'!P190</f>
        <v>9</v>
      </c>
      <c r="O189" s="29">
        <f>'[1]Werklijst 2020 11'!S190</f>
        <v>0</v>
      </c>
      <c r="P189" s="30">
        <f>'[1]Werklijst 2020 11'!T190</f>
        <v>732875</v>
      </c>
      <c r="Q189" s="25" t="str">
        <f>'[1]Werklijst 2020 11'!U190</f>
        <v xml:space="preserve">MICROGYNON 30 DRAG </v>
      </c>
      <c r="R189" s="29" t="str">
        <f>'[1]Werklijst 2020 11'!V190</f>
        <v>BAYER</v>
      </c>
      <c r="S189" s="31" t="str">
        <f>'[1]Werklijst 2020 11'!W190</f>
        <v>21 tabl</v>
      </c>
      <c r="T189" s="25">
        <f>'[1]Werklijst 2020 11'!X190</f>
        <v>1</v>
      </c>
      <c r="U189" s="32">
        <f>'[1]Werklijst 2020 11'!AC190</f>
        <v>22.7</v>
      </c>
      <c r="V189" s="32">
        <f>'[1]Werklijst 2020 11'!AD190</f>
        <v>2.2530999999999999</v>
      </c>
      <c r="W189" s="32" t="str">
        <f>'[1]Werklijst 2020 11'!AE190</f>
        <v/>
      </c>
      <c r="X189" s="32">
        <f>'[1]Werklijst 2020 11'!AF190</f>
        <v>2.2530999999999999</v>
      </c>
      <c r="Y189" s="32" t="str">
        <f>'[1]Werklijst 2020 11'!AG190</f>
        <v/>
      </c>
      <c r="Z189" s="32">
        <f>'[1]Werklijst 2020 11'!AM190</f>
        <v>2.2530999999999999</v>
      </c>
      <c r="AA189" s="32" t="str">
        <f>'[1]Werklijst 2020 11'!AN190</f>
        <v/>
      </c>
      <c r="AB189" s="32">
        <f>'[1]Werklijst 2020 11'!AO190</f>
        <v>0</v>
      </c>
      <c r="AC189" s="32" t="str">
        <f>'[1]Werklijst 2020 11'!AP190</f>
        <v/>
      </c>
      <c r="AD189" s="7" t="str">
        <f>+'[1]Werklijst 2020 11'!AQ190</f>
        <v>-</v>
      </c>
    </row>
    <row r="190" spans="1:43" s="34" customFormat="1" x14ac:dyDescent="0.2">
      <c r="A190" s="24">
        <f>'[1]Werklijst 2020 11'!A191</f>
        <v>2683399</v>
      </c>
      <c r="B190" s="25" t="str">
        <f>'[1]Werklijst 2020 11'!B191</f>
        <v>MICROGYNON 30 DRAG  13 X 21</v>
      </c>
      <c r="C190" s="25" t="str">
        <f>'[1]Werklijst 2020 11'!C191</f>
        <v>BAYER</v>
      </c>
      <c r="D190" s="25">
        <f>'[1]Werklijst 2020 11'!H191</f>
        <v>13</v>
      </c>
      <c r="E190" s="26" t="str">
        <f>'[1]Werklijst 2020 11'!D191</f>
        <v>-</v>
      </c>
      <c r="F190" s="26" t="str">
        <f>'[1]Werklijst 2020 11'!E191</f>
        <v>-</v>
      </c>
      <c r="G190" s="27" t="str">
        <f>'[1]Werklijst 2020 11'!F191</f>
        <v>-</v>
      </c>
      <c r="H190" s="28" t="str">
        <f>'[1]Werklijst 2020 11'!G191</f>
        <v>S</v>
      </c>
      <c r="I190" s="26" t="str">
        <f>'[1]Werklijst 2020 11'!I191</f>
        <v>-</v>
      </c>
      <c r="J190" s="26" t="str">
        <f>'[1]Werklijst 2020 11'!J191</f>
        <v>-</v>
      </c>
      <c r="K190" s="29">
        <f>'[1]Werklijst 2020 11'!L191</f>
        <v>32.340000000000003</v>
      </c>
      <c r="L190" s="29">
        <f>'[1]Werklijst 2020 11'!M191</f>
        <v>32.340000000000003</v>
      </c>
      <c r="M190" s="29">
        <f>'[1]Werklijst 2020 11'!N191</f>
        <v>32.340000000000003</v>
      </c>
      <c r="N190" s="29">
        <f>'[1]Werklijst 2020 11'!P191</f>
        <v>39</v>
      </c>
      <c r="O190" s="29">
        <f>'[1]Werklijst 2020 11'!S191</f>
        <v>0</v>
      </c>
      <c r="P190" s="30" t="str">
        <f>'[1]Werklijst 2020 11'!T191</f>
        <v>-</v>
      </c>
      <c r="Q190" s="25" t="str">
        <f>'[1]Werklijst 2020 11'!U191</f>
        <v>-</v>
      </c>
      <c r="R190" s="29" t="str">
        <f>'[1]Werklijst 2020 11'!V191</f>
        <v>-</v>
      </c>
      <c r="S190" s="31" t="str">
        <f>'[1]Werklijst 2020 11'!W191</f>
        <v>21 tabl</v>
      </c>
      <c r="T190" s="25" t="str">
        <f>'[1]Werklijst 2020 11'!X191</f>
        <v>-</v>
      </c>
      <c r="U190" s="32">
        <f>'[1]Werklijst 2020 11'!AC191</f>
        <v>22.7</v>
      </c>
      <c r="V190" s="32" t="str">
        <f>'[1]Werklijst 2020 11'!AD191</f>
        <v/>
      </c>
      <c r="W190" s="32" t="str">
        <f>'[1]Werklijst 2020 11'!AE191</f>
        <v/>
      </c>
      <c r="X190" s="32" t="str">
        <f>'[1]Werklijst 2020 11'!AF191</f>
        <v/>
      </c>
      <c r="Y190" s="32" t="str">
        <f>'[1]Werklijst 2020 11'!AG191</f>
        <v/>
      </c>
      <c r="Z190" s="32" t="str">
        <f>'[1]Werklijst 2020 11'!AM191</f>
        <v/>
      </c>
      <c r="AA190" s="32" t="str">
        <f>'[1]Werklijst 2020 11'!AN191</f>
        <v/>
      </c>
      <c r="AB190" s="32" t="str">
        <f>'[1]Werklijst 2020 11'!AO191</f>
        <v/>
      </c>
      <c r="AC190" s="32" t="str">
        <f>'[1]Werklijst 2020 11'!AP191</f>
        <v/>
      </c>
      <c r="AD190" s="7" t="str">
        <f>+'[1]Werklijst 2020 11'!AQ191</f>
        <v>-</v>
      </c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</row>
    <row r="191" spans="1:43" s="34" customFormat="1" x14ac:dyDescent="0.2">
      <c r="A191" s="24">
        <f>'[1]Werklijst 2020 11'!A192</f>
        <v>119768</v>
      </c>
      <c r="B191" s="25" t="str">
        <f>'[1]Werklijst 2020 11'!B192</f>
        <v>MICROGYNON 50 DRAG  3 X 21</v>
      </c>
      <c r="C191" s="25" t="str">
        <f>'[1]Werklijst 2020 11'!C192</f>
        <v>BAYER</v>
      </c>
      <c r="D191" s="25">
        <f>'[1]Werklijst 2020 11'!H192</f>
        <v>3</v>
      </c>
      <c r="E191" s="26" t="str">
        <f>'[1]Werklijst 2020 11'!D192</f>
        <v>1</v>
      </c>
      <c r="F191" s="26" t="str">
        <f>'[1]Werklijst 2020 11'!E192</f>
        <v>-</v>
      </c>
      <c r="G191" s="27" t="str">
        <f>'[1]Werklijst 2020 11'!F192</f>
        <v>-</v>
      </c>
      <c r="H191" s="28" t="str">
        <f>'[1]Werklijst 2020 11'!G192</f>
        <v>S</v>
      </c>
      <c r="I191" s="26" t="str">
        <f>'[1]Werklijst 2020 11'!I192</f>
        <v>R</v>
      </c>
      <c r="J191" s="26" t="str">
        <f>'[1]Werklijst 2020 11'!J192</f>
        <v>Cx</v>
      </c>
      <c r="K191" s="29">
        <f>'[1]Werklijst 2020 11'!L192</f>
        <v>7.76</v>
      </c>
      <c r="L191" s="29">
        <f>'[1]Werklijst 2020 11'!M192</f>
        <v>7.76</v>
      </c>
      <c r="M191" s="29">
        <f>'[1]Werklijst 2020 11'!N192</f>
        <v>3.4791779999999997</v>
      </c>
      <c r="N191" s="29">
        <f>'[1]Werklijst 2020 11'!P192</f>
        <v>9</v>
      </c>
      <c r="O191" s="29">
        <f>'[1]Werklijst 2020 11'!S192</f>
        <v>0</v>
      </c>
      <c r="P191" s="30">
        <f>'[1]Werklijst 2020 11'!T192</f>
        <v>732883</v>
      </c>
      <c r="Q191" s="25" t="str">
        <f>'[1]Werklijst 2020 11'!U192</f>
        <v xml:space="preserve">MICROGYNON 50 DRAG </v>
      </c>
      <c r="R191" s="29" t="str">
        <f>'[1]Werklijst 2020 11'!V192</f>
        <v>BAYER</v>
      </c>
      <c r="S191" s="31" t="str">
        <f>'[1]Werklijst 2020 11'!W192</f>
        <v>21 tabl</v>
      </c>
      <c r="T191" s="25">
        <f>'[1]Werklijst 2020 11'!X192</f>
        <v>1</v>
      </c>
      <c r="U191" s="32">
        <f>'[1]Werklijst 2020 11'!AC192</f>
        <v>2.46</v>
      </c>
      <c r="V191" s="32">
        <f>'[1]Werklijst 2020 11'!AD192</f>
        <v>1.0567</v>
      </c>
      <c r="W191" s="32" t="str">
        <f>'[1]Werklijst 2020 11'!AE192</f>
        <v/>
      </c>
      <c r="X191" s="32">
        <f>'[1]Werklijst 2020 11'!AF192</f>
        <v>1.0567</v>
      </c>
      <c r="Y191" s="32" t="str">
        <f>'[1]Werklijst 2020 11'!AG192</f>
        <v/>
      </c>
      <c r="Z191" s="32">
        <f>'[1]Werklijst 2020 11'!AM192</f>
        <v>1.0567</v>
      </c>
      <c r="AA191" s="32" t="str">
        <f>'[1]Werklijst 2020 11'!AN192</f>
        <v/>
      </c>
      <c r="AB191" s="32">
        <f>'[1]Werklijst 2020 11'!AO192</f>
        <v>0</v>
      </c>
      <c r="AC191" s="32" t="str">
        <f>'[1]Werklijst 2020 11'!AP192</f>
        <v/>
      </c>
      <c r="AD191" s="7" t="str">
        <f>+'[1]Werklijst 2020 11'!AQ192</f>
        <v>-</v>
      </c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</row>
    <row r="192" spans="1:43" s="33" customFormat="1" x14ac:dyDescent="0.2">
      <c r="A192" s="24" t="str">
        <f>'[1]Werklijst 2020 11'!A193</f>
        <v>3577392</v>
      </c>
      <c r="B192" s="25" t="str">
        <f>'[1]Werklijst 2020 11'!B193</f>
        <v>MI-DIU LOAD  375 CU+AG</v>
      </c>
      <c r="C192" s="25" t="str">
        <f>'[1]Werklijst 2020 11'!C193</f>
        <v>CERES PHARMA</v>
      </c>
      <c r="D192" s="25">
        <f>'[1]Werklijst 2020 11'!H193</f>
        <v>60</v>
      </c>
      <c r="E192" s="26" t="str">
        <f>'[1]Werklijst 2020 11'!D193</f>
        <v>-</v>
      </c>
      <c r="F192" s="26" t="str">
        <f>'[1]Werklijst 2020 11'!E193</f>
        <v>I</v>
      </c>
      <c r="G192" s="27" t="str">
        <f>'[1]Werklijst 2020 11'!F193</f>
        <v>-</v>
      </c>
      <c r="H192" s="28" t="str">
        <f>'[1]Werklijst 2020 11'!G193</f>
        <v>M</v>
      </c>
      <c r="I192" s="26" t="str">
        <f>'[1]Werklijst 2020 11'!I193</f>
        <v>-</v>
      </c>
      <c r="J192" s="26" t="str">
        <f>'[1]Werklijst 2020 11'!J193</f>
        <v>-</v>
      </c>
      <c r="K192" s="29">
        <f>'[1]Werklijst 2020 11'!L193</f>
        <v>60</v>
      </c>
      <c r="L192" s="29">
        <f>'[1]Werklijst 2020 11'!M193</f>
        <v>60</v>
      </c>
      <c r="M192" s="29">
        <f>'[1]Werklijst 2020 11'!N193</f>
        <v>60</v>
      </c>
      <c r="N192" s="29">
        <f>'[1]Werklijst 2020 11'!P193</f>
        <v>180</v>
      </c>
      <c r="O192" s="29">
        <f>'[1]Werklijst 2020 11'!S193</f>
        <v>0</v>
      </c>
      <c r="P192" s="30" t="str">
        <f>'[1]Werklijst 2020 11'!T193</f>
        <v>7709850</v>
      </c>
      <c r="Q192" s="25" t="str">
        <f>'[1]Werklijst 2020 11'!U193</f>
        <v>MI-DIU LOAD  375 CU+AG</v>
      </c>
      <c r="R192" s="29" t="str">
        <f>'[1]Werklijst 2020 11'!V193</f>
        <v>CERES PHARMA</v>
      </c>
      <c r="S192" s="31" t="str">
        <f>'[1]Werklijst 2020 11'!W193</f>
        <v>1 x MI-DIU Load</v>
      </c>
      <c r="T192" s="25">
        <f>'[1]Werklijst 2020 11'!X193</f>
        <v>60</v>
      </c>
      <c r="U192" s="32">
        <f>'[1]Werklijst 2020 11'!AC193</f>
        <v>39.97</v>
      </c>
      <c r="V192" s="32">
        <f>'[1]Werklijst 2020 11'!AD193</f>
        <v>49.48</v>
      </c>
      <c r="W192" s="32">
        <f>'[1]Werklijst 2020 11'!AE193</f>
        <v>42.37</v>
      </c>
      <c r="X192" s="32">
        <f>'[1]Werklijst 2020 11'!AF193</f>
        <v>49.48</v>
      </c>
      <c r="Y192" s="32">
        <f>'[1]Werklijst 2020 11'!AG193</f>
        <v>49.48</v>
      </c>
      <c r="Z192" s="32">
        <f>'[1]Werklijst 2020 11'!AM193</f>
        <v>49.48</v>
      </c>
      <c r="AA192" s="32">
        <f>'[1]Werklijst 2020 11'!AN193</f>
        <v>49.48</v>
      </c>
      <c r="AB192" s="32">
        <f>'[1]Werklijst 2020 11'!AO193</f>
        <v>0</v>
      </c>
      <c r="AC192" s="32">
        <f>'[1]Werklijst 2020 11'!AP193</f>
        <v>0</v>
      </c>
      <c r="AD192" s="7" t="str">
        <f>+'[1]Werklijst 2020 11'!AQ193</f>
        <v>-</v>
      </c>
    </row>
    <row r="193" spans="1:43" s="34" customFormat="1" x14ac:dyDescent="0.2">
      <c r="A193" s="24">
        <f>'[1]Werklijst 2020 11'!A194</f>
        <v>3577400</v>
      </c>
      <c r="B193" s="25" t="str">
        <f>'[1]Werklijst 2020 11'!B194</f>
        <v>MI-DIU SERT  380 CU+AG</v>
      </c>
      <c r="C193" s="25" t="str">
        <f>'[1]Werklijst 2020 11'!C194</f>
        <v>CERES PHARMA</v>
      </c>
      <c r="D193" s="25">
        <f>'[1]Werklijst 2020 11'!H194</f>
        <v>60</v>
      </c>
      <c r="E193" s="26" t="str">
        <f>'[1]Werklijst 2020 11'!D194</f>
        <v>-</v>
      </c>
      <c r="F193" s="26" t="str">
        <f>'[1]Werklijst 2020 11'!E194</f>
        <v>I</v>
      </c>
      <c r="G193" s="27" t="str">
        <f>'[1]Werklijst 2020 11'!F194</f>
        <v>-</v>
      </c>
      <c r="H193" s="28" t="str">
        <f>'[1]Werklijst 2020 11'!G194</f>
        <v>M</v>
      </c>
      <c r="I193" s="26" t="str">
        <f>'[1]Werklijst 2020 11'!I194</f>
        <v>-</v>
      </c>
      <c r="J193" s="26" t="str">
        <f>'[1]Werklijst 2020 11'!J194</f>
        <v>-</v>
      </c>
      <c r="K193" s="29">
        <f>'[1]Werklijst 2020 11'!L194</f>
        <v>60</v>
      </c>
      <c r="L193" s="29">
        <f>'[1]Werklijst 2020 11'!M194</f>
        <v>60</v>
      </c>
      <c r="M193" s="29">
        <f>'[1]Werklijst 2020 11'!N194</f>
        <v>60</v>
      </c>
      <c r="N193" s="29">
        <f>'[1]Werklijst 2020 11'!P194</f>
        <v>180</v>
      </c>
      <c r="O193" s="29">
        <f>'[1]Werklijst 2020 11'!S194</f>
        <v>0</v>
      </c>
      <c r="P193" s="30" t="str">
        <f>'[1]Werklijst 2020 11'!T194</f>
        <v>7709868</v>
      </c>
      <c r="Q193" s="25" t="str">
        <f>'[1]Werklijst 2020 11'!U194</f>
        <v>MI-DIU SERT  380 CU+AG</v>
      </c>
      <c r="R193" s="29" t="str">
        <f>'[1]Werklijst 2020 11'!V194</f>
        <v>CERES PHARMA</v>
      </c>
      <c r="S193" s="31" t="str">
        <f>'[1]Werklijst 2020 11'!W194</f>
        <v>1 x MI-DIU SERT</v>
      </c>
      <c r="T193" s="25">
        <f>'[1]Werklijst 2020 11'!X194</f>
        <v>60</v>
      </c>
      <c r="U193" s="32">
        <f>'[1]Werklijst 2020 11'!AC194</f>
        <v>39.97</v>
      </c>
      <c r="V193" s="32">
        <f>'[1]Werklijst 2020 11'!AD194</f>
        <v>49.48</v>
      </c>
      <c r="W193" s="32">
        <f>'[1]Werklijst 2020 11'!AE194</f>
        <v>42.37</v>
      </c>
      <c r="X193" s="32">
        <f>'[1]Werklijst 2020 11'!AF194</f>
        <v>49.48</v>
      </c>
      <c r="Y193" s="32">
        <f>'[1]Werklijst 2020 11'!AG194</f>
        <v>49.48</v>
      </c>
      <c r="Z193" s="32">
        <f>'[1]Werklijst 2020 11'!AM194</f>
        <v>49.48</v>
      </c>
      <c r="AA193" s="32">
        <f>'[1]Werklijst 2020 11'!AN194</f>
        <v>49.48</v>
      </c>
      <c r="AB193" s="32">
        <f>'[1]Werklijst 2020 11'!AO194</f>
        <v>0</v>
      </c>
      <c r="AC193" s="32">
        <f>'[1]Werklijst 2020 11'!AP194</f>
        <v>0</v>
      </c>
      <c r="AD193" s="7" t="str">
        <f>+'[1]Werklijst 2020 11'!AQ194</f>
        <v>-</v>
      </c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</row>
    <row r="194" spans="1:43" s="34" customFormat="1" x14ac:dyDescent="0.2">
      <c r="A194" s="24">
        <f>'[1]Werklijst 2020 11'!A195</f>
        <v>3577418</v>
      </c>
      <c r="B194" s="25" t="str">
        <f>'[1]Werklijst 2020 11'!B195</f>
        <v>MI-DIU SERT 380 MINI CU+AG</v>
      </c>
      <c r="C194" s="25" t="str">
        <f>'[1]Werklijst 2020 11'!C195</f>
        <v>CERES PHARMA</v>
      </c>
      <c r="D194" s="25">
        <f>'[1]Werklijst 2020 11'!H195</f>
        <v>60</v>
      </c>
      <c r="E194" s="26" t="str">
        <f>'[1]Werklijst 2020 11'!D195</f>
        <v>-</v>
      </c>
      <c r="F194" s="26" t="str">
        <f>'[1]Werklijst 2020 11'!E195</f>
        <v>I</v>
      </c>
      <c r="G194" s="27" t="str">
        <f>'[1]Werklijst 2020 11'!F195</f>
        <v>-</v>
      </c>
      <c r="H194" s="28" t="str">
        <f>'[1]Werklijst 2020 11'!G195</f>
        <v>M</v>
      </c>
      <c r="I194" s="26" t="str">
        <f>'[1]Werklijst 2020 11'!I195</f>
        <v>-</v>
      </c>
      <c r="J194" s="26" t="str">
        <f>'[1]Werklijst 2020 11'!J195</f>
        <v>-</v>
      </c>
      <c r="K194" s="29">
        <f>'[1]Werklijst 2020 11'!L195</f>
        <v>60</v>
      </c>
      <c r="L194" s="29">
        <f>'[1]Werklijst 2020 11'!M195</f>
        <v>60</v>
      </c>
      <c r="M194" s="29">
        <f>'[1]Werklijst 2020 11'!N195</f>
        <v>60</v>
      </c>
      <c r="N194" s="29">
        <f>'[1]Werklijst 2020 11'!P195</f>
        <v>180</v>
      </c>
      <c r="O194" s="29">
        <f>'[1]Werklijst 2020 11'!S195</f>
        <v>0</v>
      </c>
      <c r="P194" s="30" t="str">
        <f>'[1]Werklijst 2020 11'!T195</f>
        <v>7709876</v>
      </c>
      <c r="Q194" s="25" t="str">
        <f>'[1]Werklijst 2020 11'!U195</f>
        <v>MI-DIU SERT 380 MINI CU+AG</v>
      </c>
      <c r="R194" s="29" t="str">
        <f>'[1]Werklijst 2020 11'!V195</f>
        <v>CERES PHARMA</v>
      </c>
      <c r="S194" s="31" t="str">
        <f>'[1]Werklijst 2020 11'!W195</f>
        <v>1 x MI-DIU SERT MINI</v>
      </c>
      <c r="T194" s="25">
        <f>'[1]Werklijst 2020 11'!X195</f>
        <v>60</v>
      </c>
      <c r="U194" s="32">
        <f>'[1]Werklijst 2020 11'!AC195</f>
        <v>39.97</v>
      </c>
      <c r="V194" s="32">
        <f>'[1]Werklijst 2020 11'!AD195</f>
        <v>49.48</v>
      </c>
      <c r="W194" s="32">
        <f>'[1]Werklijst 2020 11'!AE195</f>
        <v>42.37</v>
      </c>
      <c r="X194" s="32">
        <f>'[1]Werklijst 2020 11'!AF195</f>
        <v>49.48</v>
      </c>
      <c r="Y194" s="32">
        <f>'[1]Werklijst 2020 11'!AG195</f>
        <v>49.48</v>
      </c>
      <c r="Z194" s="32">
        <f>'[1]Werklijst 2020 11'!AM195</f>
        <v>49.48</v>
      </c>
      <c r="AA194" s="32">
        <f>'[1]Werklijst 2020 11'!AN195</f>
        <v>49.48</v>
      </c>
      <c r="AB194" s="32">
        <f>'[1]Werklijst 2020 11'!AO195</f>
        <v>0</v>
      </c>
      <c r="AC194" s="32">
        <f>'[1]Werklijst 2020 11'!AP195</f>
        <v>0</v>
      </c>
      <c r="AD194" s="7" t="str">
        <f>+'[1]Werklijst 2020 11'!AQ195</f>
        <v>-</v>
      </c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</row>
    <row r="195" spans="1:43" s="34" customFormat="1" x14ac:dyDescent="0.2">
      <c r="A195" s="24">
        <f>'[1]Werklijst 2020 11'!A196</f>
        <v>662502</v>
      </c>
      <c r="B195" s="25" t="str">
        <f>'[1]Werklijst 2020 11'!B196</f>
        <v>MINULET DRAG  3 X 21</v>
      </c>
      <c r="C195" s="25" t="str">
        <f>'[1]Werklijst 2020 11'!C196</f>
        <v>WYETH PHARMACEUTICALS</v>
      </c>
      <c r="D195" s="25">
        <f>'[1]Werklijst 2020 11'!H196</f>
        <v>3</v>
      </c>
      <c r="E195" s="26" t="str">
        <f>'[1]Werklijst 2020 11'!D196</f>
        <v>-</v>
      </c>
      <c r="F195" s="26" t="str">
        <f>'[1]Werklijst 2020 11'!E196</f>
        <v>-</v>
      </c>
      <c r="G195" s="27" t="str">
        <f>'[1]Werklijst 2020 11'!F196</f>
        <v>-</v>
      </c>
      <c r="H195" s="28" t="str">
        <f>'[1]Werklijst 2020 11'!G196</f>
        <v>S</v>
      </c>
      <c r="I195" s="26" t="str">
        <f>'[1]Werklijst 2020 11'!I196</f>
        <v>-</v>
      </c>
      <c r="J195" s="26" t="str">
        <f>'[1]Werklijst 2020 11'!J196</f>
        <v>-</v>
      </c>
      <c r="K195" s="29">
        <f>'[1]Werklijst 2020 11'!L196</f>
        <v>15.42</v>
      </c>
      <c r="L195" s="29">
        <f>'[1]Werklijst 2020 11'!M196</f>
        <v>15.42</v>
      </c>
      <c r="M195" s="29">
        <f>'[1]Werklijst 2020 11'!N196</f>
        <v>15.42</v>
      </c>
      <c r="N195" s="29">
        <f>'[1]Werklijst 2020 11'!P196</f>
        <v>9</v>
      </c>
      <c r="O195" s="29">
        <f>'[1]Werklijst 2020 11'!S196</f>
        <v>6.42</v>
      </c>
      <c r="P195" s="30" t="str">
        <f>'[1]Werklijst 2020 11'!T196</f>
        <v>7704802</v>
      </c>
      <c r="Q195" s="25" t="str">
        <f>'[1]Werklijst 2020 11'!U196</f>
        <v>MINULET DRAG  3 X 21</v>
      </c>
      <c r="R195" s="29" t="str">
        <f>'[1]Werklijst 2020 11'!V196</f>
        <v>WYETH PHARMACEUTICALS</v>
      </c>
      <c r="S195" s="31" t="str">
        <f>'[1]Werklijst 2020 11'!W196</f>
        <v>21 tabl</v>
      </c>
      <c r="T195" s="25">
        <f>'[1]Werklijst 2020 11'!X196</f>
        <v>1</v>
      </c>
      <c r="U195" s="32">
        <f>'[1]Werklijst 2020 11'!AC196</f>
        <v>8.7200000000000006</v>
      </c>
      <c r="V195" s="32">
        <f>'[1]Werklijst 2020 11'!AD196</f>
        <v>3.75</v>
      </c>
      <c r="W195" s="32" t="str">
        <f>'[1]Werklijst 2020 11'!AE196</f>
        <v/>
      </c>
      <c r="X195" s="32">
        <f>'[1]Werklijst 2020 11'!AF196</f>
        <v>3.75</v>
      </c>
      <c r="Y195" s="32" t="str">
        <f>'[1]Werklijst 2020 11'!AG196</f>
        <v/>
      </c>
      <c r="Z195" s="32">
        <f>'[1]Werklijst 2020 11'!AM196</f>
        <v>3</v>
      </c>
      <c r="AA195" s="32" t="str">
        <f>'[1]Werklijst 2020 11'!AN196</f>
        <v/>
      </c>
      <c r="AB195" s="32">
        <f>'[1]Werklijst 2020 11'!AO196</f>
        <v>0.75</v>
      </c>
      <c r="AC195" s="32" t="str">
        <f>'[1]Werklijst 2020 11'!AP196</f>
        <v/>
      </c>
      <c r="AD195" s="7" t="str">
        <f>+'[1]Werklijst 2020 11'!AQ196</f>
        <v>-</v>
      </c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</row>
    <row r="196" spans="1:43" s="34" customFormat="1" x14ac:dyDescent="0.2">
      <c r="A196" s="24">
        <f>'[1]Werklijst 2020 11'!A197</f>
        <v>1510619</v>
      </c>
      <c r="B196" s="25" t="str">
        <f>'[1]Werklijst 2020 11'!B197</f>
        <v>MIRELLE TABL 3 X 28</v>
      </c>
      <c r="C196" s="25" t="str">
        <f>'[1]Werklijst 2020 11'!C197</f>
        <v>BAYER</v>
      </c>
      <c r="D196" s="25">
        <f>'[1]Werklijst 2020 11'!H197</f>
        <v>3</v>
      </c>
      <c r="E196" s="26" t="str">
        <f>'[1]Werklijst 2020 11'!D197</f>
        <v>-</v>
      </c>
      <c r="F196" s="26" t="str">
        <f>'[1]Werklijst 2020 11'!E197</f>
        <v>-</v>
      </c>
      <c r="G196" s="27" t="str">
        <f>'[1]Werklijst 2020 11'!F197</f>
        <v>-</v>
      </c>
      <c r="H196" s="28" t="str">
        <f>'[1]Werklijst 2020 11'!G197</f>
        <v>S</v>
      </c>
      <c r="I196" s="26" t="str">
        <f>'[1]Werklijst 2020 11'!I197</f>
        <v>-</v>
      </c>
      <c r="J196" s="26" t="str">
        <f>'[1]Werklijst 2020 11'!J197</f>
        <v>-</v>
      </c>
      <c r="K196" s="29">
        <f>'[1]Werklijst 2020 11'!L197</f>
        <v>24.91</v>
      </c>
      <c r="L196" s="29">
        <f>'[1]Werklijst 2020 11'!M197</f>
        <v>24.91</v>
      </c>
      <c r="M196" s="29">
        <f>'[1]Werklijst 2020 11'!N197</f>
        <v>24.91</v>
      </c>
      <c r="N196" s="29">
        <f>'[1]Werklijst 2020 11'!P197</f>
        <v>9</v>
      </c>
      <c r="O196" s="29">
        <f>'[1]Werklijst 2020 11'!S197</f>
        <v>15.91</v>
      </c>
      <c r="P196" s="30" t="str">
        <f>'[1]Werklijst 2020 11'!T197</f>
        <v>7704810</v>
      </c>
      <c r="Q196" s="25" t="str">
        <f>'[1]Werklijst 2020 11'!U197</f>
        <v>MIRELLE TABL 3 X 28</v>
      </c>
      <c r="R196" s="29" t="str">
        <f>'[1]Werklijst 2020 11'!V197</f>
        <v>BAYER</v>
      </c>
      <c r="S196" s="31" t="str">
        <f>'[1]Werklijst 2020 11'!W197</f>
        <v>28 tabl</v>
      </c>
      <c r="T196" s="25">
        <f>'[1]Werklijst 2020 11'!X197</f>
        <v>1</v>
      </c>
      <c r="U196" s="32">
        <f>'[1]Werklijst 2020 11'!AC197</f>
        <v>14.09</v>
      </c>
      <c r="V196" s="32">
        <f>'[1]Werklijst 2020 11'!AD197</f>
        <v>6.06</v>
      </c>
      <c r="W196" s="32" t="str">
        <f>'[1]Werklijst 2020 11'!AE197</f>
        <v/>
      </c>
      <c r="X196" s="32">
        <f>'[1]Werklijst 2020 11'!AF197</f>
        <v>6.06</v>
      </c>
      <c r="Y196" s="32" t="str">
        <f>'[1]Werklijst 2020 11'!AG197</f>
        <v/>
      </c>
      <c r="Z196" s="32">
        <f>'[1]Werklijst 2020 11'!AM197</f>
        <v>3</v>
      </c>
      <c r="AA196" s="32" t="str">
        <f>'[1]Werklijst 2020 11'!AN197</f>
        <v/>
      </c>
      <c r="AB196" s="32">
        <f>'[1]Werklijst 2020 11'!AO197</f>
        <v>3.0599999999999996</v>
      </c>
      <c r="AC196" s="32" t="str">
        <f>'[1]Werklijst 2020 11'!AP197</f>
        <v/>
      </c>
      <c r="AD196" s="7" t="str">
        <f>+'[1]Werklijst 2020 11'!AQ197</f>
        <v>-</v>
      </c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</row>
    <row r="197" spans="1:43" s="33" customFormat="1" x14ac:dyDescent="0.2">
      <c r="A197" s="24">
        <f>'[1]Werklijst 2020 11'!A198</f>
        <v>1179902</v>
      </c>
      <c r="B197" s="25" t="str">
        <f>'[1]Werklijst 2020 11'!B198</f>
        <v>MIRENA INTRA UTERIEN SYST.</v>
      </c>
      <c r="C197" s="25" t="str">
        <f>'[1]Werklijst 2020 11'!C198</f>
        <v>BAYER</v>
      </c>
      <c r="D197" s="25">
        <f>'[1]Werklijst 2020 11'!H198</f>
        <v>60</v>
      </c>
      <c r="E197" s="26" t="str">
        <f>'[1]Werklijst 2020 11'!D198</f>
        <v>-</v>
      </c>
      <c r="F197" s="26" t="str">
        <f>'[1]Werklijst 2020 11'!E198</f>
        <v>I</v>
      </c>
      <c r="G197" s="27" t="str">
        <f>'[1]Werklijst 2020 11'!F198</f>
        <v>-</v>
      </c>
      <c r="H197" s="28" t="str">
        <f>'[1]Werklijst 2020 11'!G198</f>
        <v>S</v>
      </c>
      <c r="I197" s="26" t="str">
        <f>'[1]Werklijst 2020 11'!I198</f>
        <v>-</v>
      </c>
      <c r="J197" s="26" t="str">
        <f>'[1]Werklijst 2020 11'!J198</f>
        <v>-</v>
      </c>
      <c r="K197" s="29">
        <f>'[1]Werklijst 2020 11'!L198</f>
        <v>147.57</v>
      </c>
      <c r="L197" s="29">
        <f>'[1]Werklijst 2020 11'!M198</f>
        <v>147.57</v>
      </c>
      <c r="M197" s="29">
        <f>'[1]Werklijst 2020 11'!N198</f>
        <v>147.57</v>
      </c>
      <c r="N197" s="29">
        <f>'[1]Werklijst 2020 11'!P198</f>
        <v>180</v>
      </c>
      <c r="O197" s="29">
        <f>'[1]Werklijst 2020 11'!S198</f>
        <v>0</v>
      </c>
      <c r="P197" s="30" t="str">
        <f>'[1]Werklijst 2020 11'!T198</f>
        <v>7704828</v>
      </c>
      <c r="Q197" s="25" t="str">
        <f>'[1]Werklijst 2020 11'!U198</f>
        <v>MIRENA INTRA UTERIEN SYST.</v>
      </c>
      <c r="R197" s="29" t="str">
        <f>'[1]Werklijst 2020 11'!V198</f>
        <v>BAYER</v>
      </c>
      <c r="S197" s="31" t="str">
        <f>'[1]Werklijst 2020 11'!W198</f>
        <v>1 x Mirena</v>
      </c>
      <c r="T197" s="25">
        <f>'[1]Werklijst 2020 11'!X198</f>
        <v>60</v>
      </c>
      <c r="U197" s="32">
        <f>'[1]Werklijst 2020 11'!AC198</f>
        <v>129.6</v>
      </c>
      <c r="V197" s="32">
        <f>'[1]Werklijst 2020 11'!AD198</f>
        <v>144.49</v>
      </c>
      <c r="W197" s="32">
        <f>'[1]Werklijst 2020 11'!AE198</f>
        <v>137.38</v>
      </c>
      <c r="X197" s="32">
        <f>'[1]Werklijst 2020 11'!AF198</f>
        <v>144.49</v>
      </c>
      <c r="Y197" s="32">
        <f>'[1]Werklijst 2020 11'!AG198</f>
        <v>144.49</v>
      </c>
      <c r="Z197" s="32">
        <f>'[1]Werklijst 2020 11'!AM198</f>
        <v>144.49</v>
      </c>
      <c r="AA197" s="32">
        <f>'[1]Werklijst 2020 11'!AN198</f>
        <v>144.49</v>
      </c>
      <c r="AB197" s="32">
        <f>'[1]Werklijst 2020 11'!AO198</f>
        <v>0</v>
      </c>
      <c r="AC197" s="32">
        <f>'[1]Werklijst 2020 11'!AP198</f>
        <v>0</v>
      </c>
      <c r="AD197" s="7" t="str">
        <f>+'[1]Werklijst 2020 11'!AQ198</f>
        <v>-</v>
      </c>
    </row>
    <row r="198" spans="1:43" s="33" customFormat="1" x14ac:dyDescent="0.2">
      <c r="A198" s="24">
        <f>'[1]Werklijst 2020 11'!A199</f>
        <v>2561629</v>
      </c>
      <c r="B198" s="25" t="str">
        <f>'[1]Werklijst 2020 11'!B199</f>
        <v>MITHRA FLEX 300</v>
      </c>
      <c r="C198" s="25" t="str">
        <f>'[1]Werklijst 2020 11'!C199</f>
        <v>CERES PHARMA</v>
      </c>
      <c r="D198" s="25">
        <f>'[1]Werklijst 2020 11'!H199</f>
        <v>60</v>
      </c>
      <c r="E198" s="26" t="str">
        <f>'[1]Werklijst 2020 11'!D199</f>
        <v>-</v>
      </c>
      <c r="F198" s="26" t="str">
        <f>'[1]Werklijst 2020 11'!E199</f>
        <v>I</v>
      </c>
      <c r="G198" s="27" t="str">
        <f>'[1]Werklijst 2020 11'!F199</f>
        <v>-</v>
      </c>
      <c r="H198" s="28" t="str">
        <f>'[1]Werklijst 2020 11'!G199</f>
        <v>M</v>
      </c>
      <c r="I198" s="26" t="str">
        <f>'[1]Werklijst 2020 11'!I199</f>
        <v>-</v>
      </c>
      <c r="J198" s="26" t="str">
        <f>'[1]Werklijst 2020 11'!J199</f>
        <v>-</v>
      </c>
      <c r="K198" s="29">
        <f>'[1]Werklijst 2020 11'!L199</f>
        <v>56</v>
      </c>
      <c r="L198" s="29">
        <f>'[1]Werklijst 2020 11'!M199</f>
        <v>56</v>
      </c>
      <c r="M198" s="29">
        <f>'[1]Werklijst 2020 11'!N199</f>
        <v>56</v>
      </c>
      <c r="N198" s="29">
        <f>'[1]Werklijst 2020 11'!P199</f>
        <v>180</v>
      </c>
      <c r="O198" s="29">
        <f>'[1]Werklijst 2020 11'!S199</f>
        <v>0</v>
      </c>
      <c r="P198" s="30" t="str">
        <f>'[1]Werklijst 2020 11'!T199</f>
        <v>7704836</v>
      </c>
      <c r="Q198" s="25" t="str">
        <f>'[1]Werklijst 2020 11'!U199</f>
        <v>MITHRA FLEX 300</v>
      </c>
      <c r="R198" s="29" t="str">
        <f>'[1]Werklijst 2020 11'!V199</f>
        <v>CERES PHARMA</v>
      </c>
      <c r="S198" s="31" t="str">
        <f>'[1]Werklijst 2020 11'!W199</f>
        <v>1 x Mithra Flex</v>
      </c>
      <c r="T198" s="25">
        <f>'[1]Werklijst 2020 11'!X199</f>
        <v>60</v>
      </c>
      <c r="U198" s="32">
        <f>'[1]Werklijst 2020 11'!AC199</f>
        <v>36.659999999999997</v>
      </c>
      <c r="V198" s="32">
        <f>'[1]Werklijst 2020 11'!AD199</f>
        <v>45.97</v>
      </c>
      <c r="W198" s="32">
        <f>'[1]Werklijst 2020 11'!AE199</f>
        <v>38.86</v>
      </c>
      <c r="X198" s="32">
        <f>'[1]Werklijst 2020 11'!AF199</f>
        <v>45.97</v>
      </c>
      <c r="Y198" s="32">
        <f>'[1]Werklijst 2020 11'!AG199</f>
        <v>45.97</v>
      </c>
      <c r="Z198" s="32">
        <f>'[1]Werklijst 2020 11'!AM199</f>
        <v>45.97</v>
      </c>
      <c r="AA198" s="32">
        <f>'[1]Werklijst 2020 11'!AN199</f>
        <v>45.97</v>
      </c>
      <c r="AB198" s="32">
        <f>'[1]Werklijst 2020 11'!AO199</f>
        <v>0</v>
      </c>
      <c r="AC198" s="32">
        <f>'[1]Werklijst 2020 11'!AP199</f>
        <v>0</v>
      </c>
      <c r="AD198" s="7" t="str">
        <f>+'[1]Werklijst 2020 11'!AQ199</f>
        <v>-</v>
      </c>
    </row>
    <row r="199" spans="1:43" s="33" customFormat="1" x14ac:dyDescent="0.2">
      <c r="A199" s="24">
        <f>'[1]Werklijst 2020 11'!A200</f>
        <v>2561595</v>
      </c>
      <c r="B199" s="25" t="str">
        <f>'[1]Werklijst 2020 11'!B200</f>
        <v>MITHRA LOAD 375</v>
      </c>
      <c r="C199" s="25" t="str">
        <f>'[1]Werklijst 2020 11'!C200</f>
        <v>CERES PHARMA</v>
      </c>
      <c r="D199" s="25">
        <f>'[1]Werklijst 2020 11'!H200</f>
        <v>60</v>
      </c>
      <c r="E199" s="26" t="str">
        <f>'[1]Werklijst 2020 11'!D200</f>
        <v>-</v>
      </c>
      <c r="F199" s="26" t="str">
        <f>'[1]Werklijst 2020 11'!E200</f>
        <v>I</v>
      </c>
      <c r="G199" s="27" t="str">
        <f>'[1]Werklijst 2020 11'!F200</f>
        <v>-</v>
      </c>
      <c r="H199" s="28" t="str">
        <f>'[1]Werklijst 2020 11'!G200</f>
        <v>M</v>
      </c>
      <c r="I199" s="26" t="str">
        <f>'[1]Werklijst 2020 11'!I200</f>
        <v>-</v>
      </c>
      <c r="J199" s="26" t="str">
        <f>'[1]Werklijst 2020 11'!J200</f>
        <v>-</v>
      </c>
      <c r="K199" s="29">
        <f>'[1]Werklijst 2020 11'!L200</f>
        <v>56</v>
      </c>
      <c r="L199" s="29">
        <f>'[1]Werklijst 2020 11'!M200</f>
        <v>56</v>
      </c>
      <c r="M199" s="29">
        <f>'[1]Werklijst 2020 11'!N200</f>
        <v>56</v>
      </c>
      <c r="N199" s="29">
        <f>'[1]Werklijst 2020 11'!P200</f>
        <v>180</v>
      </c>
      <c r="O199" s="29">
        <f>'[1]Werklijst 2020 11'!S200</f>
        <v>0</v>
      </c>
      <c r="P199" s="30" t="str">
        <f>'[1]Werklijst 2020 11'!T200</f>
        <v>7704844</v>
      </c>
      <c r="Q199" s="25" t="str">
        <f>'[1]Werklijst 2020 11'!U200</f>
        <v>MITHRA LOAD 375</v>
      </c>
      <c r="R199" s="29" t="str">
        <f>'[1]Werklijst 2020 11'!V200</f>
        <v>CERES PHARMA</v>
      </c>
      <c r="S199" s="31" t="str">
        <f>'[1]Werklijst 2020 11'!W200</f>
        <v>1 x Mithra Load</v>
      </c>
      <c r="T199" s="25">
        <f>'[1]Werklijst 2020 11'!X200</f>
        <v>60</v>
      </c>
      <c r="U199" s="32">
        <f>'[1]Werklijst 2020 11'!AC200</f>
        <v>36.659999999999997</v>
      </c>
      <c r="V199" s="32">
        <f>'[1]Werklijst 2020 11'!AD200</f>
        <v>45.97</v>
      </c>
      <c r="W199" s="32">
        <f>'[1]Werklijst 2020 11'!AE200</f>
        <v>38.86</v>
      </c>
      <c r="X199" s="32">
        <f>'[1]Werklijst 2020 11'!AF200</f>
        <v>45.97</v>
      </c>
      <c r="Y199" s="32">
        <f>'[1]Werklijst 2020 11'!AG200</f>
        <v>45.97</v>
      </c>
      <c r="Z199" s="32">
        <f>'[1]Werklijst 2020 11'!AM200</f>
        <v>45.97</v>
      </c>
      <c r="AA199" s="32">
        <f>'[1]Werklijst 2020 11'!AN200</f>
        <v>45.97</v>
      </c>
      <c r="AB199" s="32">
        <f>'[1]Werklijst 2020 11'!AO200</f>
        <v>0</v>
      </c>
      <c r="AC199" s="32">
        <f>'[1]Werklijst 2020 11'!AP200</f>
        <v>0</v>
      </c>
      <c r="AD199" s="7" t="str">
        <f>+'[1]Werklijst 2020 11'!AQ200</f>
        <v>-</v>
      </c>
    </row>
    <row r="200" spans="1:43" s="33" customFormat="1" x14ac:dyDescent="0.2">
      <c r="A200" s="24">
        <f>'[1]Werklijst 2020 11'!A201</f>
        <v>2561603</v>
      </c>
      <c r="B200" s="25" t="str">
        <f>'[1]Werklijst 2020 11'!B201</f>
        <v>MITHRA SERT 380</v>
      </c>
      <c r="C200" s="25" t="str">
        <f>'[1]Werklijst 2020 11'!C201</f>
        <v>CERES PHARMA</v>
      </c>
      <c r="D200" s="25">
        <f>'[1]Werklijst 2020 11'!H201</f>
        <v>60</v>
      </c>
      <c r="E200" s="26" t="str">
        <f>'[1]Werklijst 2020 11'!D201</f>
        <v>-</v>
      </c>
      <c r="F200" s="26" t="str">
        <f>'[1]Werklijst 2020 11'!E201</f>
        <v>I</v>
      </c>
      <c r="G200" s="27" t="str">
        <f>'[1]Werklijst 2020 11'!F201</f>
        <v>-</v>
      </c>
      <c r="H200" s="28" t="str">
        <f>'[1]Werklijst 2020 11'!G201</f>
        <v>M</v>
      </c>
      <c r="I200" s="26" t="str">
        <f>'[1]Werklijst 2020 11'!I201</f>
        <v>-</v>
      </c>
      <c r="J200" s="26" t="str">
        <f>'[1]Werklijst 2020 11'!J201</f>
        <v>-</v>
      </c>
      <c r="K200" s="29">
        <f>'[1]Werklijst 2020 11'!L201</f>
        <v>56</v>
      </c>
      <c r="L200" s="29">
        <f>'[1]Werklijst 2020 11'!M201</f>
        <v>56</v>
      </c>
      <c r="M200" s="29">
        <f>'[1]Werklijst 2020 11'!N201</f>
        <v>56</v>
      </c>
      <c r="N200" s="29">
        <f>'[1]Werklijst 2020 11'!P201</f>
        <v>180</v>
      </c>
      <c r="O200" s="29">
        <f>'[1]Werklijst 2020 11'!S201</f>
        <v>0</v>
      </c>
      <c r="P200" s="30" t="str">
        <f>'[1]Werklijst 2020 11'!T201</f>
        <v>7704851</v>
      </c>
      <c r="Q200" s="25" t="str">
        <f>'[1]Werklijst 2020 11'!U201</f>
        <v>MITHRA SERT 380</v>
      </c>
      <c r="R200" s="29" t="str">
        <f>'[1]Werklijst 2020 11'!V201</f>
        <v>CERES PHARMA</v>
      </c>
      <c r="S200" s="31" t="str">
        <f>'[1]Werklijst 2020 11'!W201</f>
        <v>1 x Mithra Sert</v>
      </c>
      <c r="T200" s="25">
        <f>'[1]Werklijst 2020 11'!X201</f>
        <v>60</v>
      </c>
      <c r="U200" s="32">
        <f>'[1]Werklijst 2020 11'!AC201</f>
        <v>36.659999999999997</v>
      </c>
      <c r="V200" s="32">
        <f>'[1]Werklijst 2020 11'!AD201</f>
        <v>45.97</v>
      </c>
      <c r="W200" s="32">
        <f>'[1]Werklijst 2020 11'!AE201</f>
        <v>38.86</v>
      </c>
      <c r="X200" s="32">
        <f>'[1]Werklijst 2020 11'!AF201</f>
        <v>45.97</v>
      </c>
      <c r="Y200" s="32">
        <f>'[1]Werklijst 2020 11'!AG201</f>
        <v>45.97</v>
      </c>
      <c r="Z200" s="32">
        <f>'[1]Werklijst 2020 11'!AM201</f>
        <v>45.97</v>
      </c>
      <c r="AA200" s="32">
        <f>'[1]Werklijst 2020 11'!AN201</f>
        <v>45.97</v>
      </c>
      <c r="AB200" s="32">
        <f>'[1]Werklijst 2020 11'!AO201</f>
        <v>0</v>
      </c>
      <c r="AC200" s="32">
        <f>'[1]Werklijst 2020 11'!AP201</f>
        <v>0</v>
      </c>
      <c r="AD200" s="7" t="str">
        <f>+'[1]Werklijst 2020 11'!AQ201</f>
        <v>-</v>
      </c>
    </row>
    <row r="201" spans="1:43" s="33" customFormat="1" x14ac:dyDescent="0.2">
      <c r="A201" s="24">
        <f>'[1]Werklijst 2020 11'!A202</f>
        <v>2561611</v>
      </c>
      <c r="B201" s="25" t="str">
        <f>'[1]Werklijst 2020 11'!B202</f>
        <v>MITHRA T 380</v>
      </c>
      <c r="C201" s="25" t="str">
        <f>'[1]Werklijst 2020 11'!C202</f>
        <v>CERES PHARMA</v>
      </c>
      <c r="D201" s="25">
        <f>'[1]Werklijst 2020 11'!H202</f>
        <v>120</v>
      </c>
      <c r="E201" s="26" t="str">
        <f>'[1]Werklijst 2020 11'!D202</f>
        <v>-</v>
      </c>
      <c r="F201" s="26" t="str">
        <f>'[1]Werklijst 2020 11'!E202</f>
        <v>I</v>
      </c>
      <c r="G201" s="27" t="str">
        <f>'[1]Werklijst 2020 11'!F202</f>
        <v>-</v>
      </c>
      <c r="H201" s="28" t="str">
        <f>'[1]Werklijst 2020 11'!G202</f>
        <v>M</v>
      </c>
      <c r="I201" s="26" t="str">
        <f>'[1]Werklijst 2020 11'!I202</f>
        <v>-</v>
      </c>
      <c r="J201" s="26" t="str">
        <f>'[1]Werklijst 2020 11'!J202</f>
        <v>-</v>
      </c>
      <c r="K201" s="29">
        <f>'[1]Werklijst 2020 11'!L202</f>
        <v>56</v>
      </c>
      <c r="L201" s="29">
        <f>'[1]Werklijst 2020 11'!M202</f>
        <v>56</v>
      </c>
      <c r="M201" s="29">
        <f>'[1]Werklijst 2020 11'!N202</f>
        <v>56</v>
      </c>
      <c r="N201" s="29">
        <f>'[1]Werklijst 2020 11'!P202</f>
        <v>360</v>
      </c>
      <c r="O201" s="29">
        <f>'[1]Werklijst 2020 11'!S202</f>
        <v>0</v>
      </c>
      <c r="P201" s="30" t="str">
        <f>'[1]Werklijst 2020 11'!T202</f>
        <v>7704869</v>
      </c>
      <c r="Q201" s="25" t="str">
        <f>'[1]Werklijst 2020 11'!U202</f>
        <v>MITHRA T 380</v>
      </c>
      <c r="R201" s="29" t="str">
        <f>'[1]Werklijst 2020 11'!V202</f>
        <v>CERES PHARMA</v>
      </c>
      <c r="S201" s="31" t="str">
        <f>'[1]Werklijst 2020 11'!W202</f>
        <v>1 x Mithra T380</v>
      </c>
      <c r="T201" s="25">
        <f>'[1]Werklijst 2020 11'!X202</f>
        <v>120</v>
      </c>
      <c r="U201" s="32">
        <f>'[1]Werklijst 2020 11'!AC202</f>
        <v>36.659999999999997</v>
      </c>
      <c r="V201" s="32">
        <f>'[1]Werklijst 2020 11'!AD202</f>
        <v>45.97</v>
      </c>
      <c r="W201" s="32">
        <f>'[1]Werklijst 2020 11'!AE202</f>
        <v>38.86</v>
      </c>
      <c r="X201" s="32">
        <f>'[1]Werklijst 2020 11'!AF202</f>
        <v>45.97</v>
      </c>
      <c r="Y201" s="32">
        <f>'[1]Werklijst 2020 11'!AG202</f>
        <v>45.97</v>
      </c>
      <c r="Z201" s="32">
        <f>'[1]Werklijst 2020 11'!AM202</f>
        <v>45.97</v>
      </c>
      <c r="AA201" s="32">
        <f>'[1]Werklijst 2020 11'!AN202</f>
        <v>45.97</v>
      </c>
      <c r="AB201" s="32">
        <f>'[1]Werklijst 2020 11'!AO202</f>
        <v>0</v>
      </c>
      <c r="AC201" s="32">
        <f>'[1]Werklijst 2020 11'!AP202</f>
        <v>0</v>
      </c>
      <c r="AD201" s="7" t="str">
        <f>+'[1]Werklijst 2020 11'!AQ202</f>
        <v>-</v>
      </c>
    </row>
    <row r="202" spans="1:43" s="33" customFormat="1" x14ac:dyDescent="0.2">
      <c r="A202" s="24">
        <f>'[1]Werklijst 2020 11'!A203</f>
        <v>4112561</v>
      </c>
      <c r="B202" s="25" t="str">
        <f>'[1]Werklijst 2020 11'!B203</f>
        <v>MYLOOP 0,120 mg/0,015 mg per 24 uur 1 ring</v>
      </c>
      <c r="C202" s="25" t="str">
        <f>'[1]Werklijst 2020 11'!C203</f>
        <v>CERES PHARMA</v>
      </c>
      <c r="D202" s="25">
        <f>'[1]Werklijst 2020 11'!H203</f>
        <v>1</v>
      </c>
      <c r="E202" s="26" t="str">
        <f>'[1]Werklijst 2020 11'!D203</f>
        <v>-</v>
      </c>
      <c r="F202" s="26" t="str">
        <f>'[1]Werklijst 2020 11'!E203</f>
        <v>-</v>
      </c>
      <c r="G202" s="27" t="str">
        <f>'[1]Werklijst 2020 11'!F203</f>
        <v>-</v>
      </c>
      <c r="H202" s="28" t="str">
        <f>'[1]Werklijst 2020 11'!G203</f>
        <v>S</v>
      </c>
      <c r="I202" s="26" t="str">
        <f>'[1]Werklijst 2020 11'!I203</f>
        <v>G</v>
      </c>
      <c r="J202" s="26" t="str">
        <f>'[1]Werklijst 2020 11'!J203</f>
        <v>-</v>
      </c>
      <c r="K202" s="29">
        <f>'[1]Werklijst 2020 11'!L203</f>
        <v>13.99</v>
      </c>
      <c r="L202" s="29">
        <f>'[1]Werklijst 2020 11'!M203</f>
        <v>13.99</v>
      </c>
      <c r="M202" s="29">
        <f>'[1]Werklijst 2020 11'!N203</f>
        <v>13.99</v>
      </c>
      <c r="N202" s="29">
        <f>'[1]Werklijst 2020 11'!P203</f>
        <v>3</v>
      </c>
      <c r="O202" s="29">
        <f>'[1]Werklijst 2020 11'!S203</f>
        <v>10.99</v>
      </c>
      <c r="P202" s="30" t="str">
        <f>'[1]Werklijst 2020 11'!T203</f>
        <v>7710064</v>
      </c>
      <c r="Q202" s="25" t="str">
        <f>'[1]Werklijst 2020 11'!U203</f>
        <v>MYLOOP hulpmiddel voor vaginaal gebruik</v>
      </c>
      <c r="R202" s="29" t="str">
        <f>'[1]Werklijst 2020 11'!V203</f>
        <v>CERES PHARMA</v>
      </c>
      <c r="S202" s="31" t="str">
        <f>'[1]Werklijst 2020 11'!W203</f>
        <v>1 ring</v>
      </c>
      <c r="T202" s="25">
        <f>'[1]Werklijst 2020 11'!X203</f>
        <v>1</v>
      </c>
      <c r="U202" s="32">
        <f>'[1]Werklijst 2020 11'!AC203</f>
        <v>40.229999999999997</v>
      </c>
      <c r="V202" s="32">
        <f>'[1]Werklijst 2020 11'!AD203</f>
        <v>8.2917000000000005</v>
      </c>
      <c r="W202" s="32" t="str">
        <f>'[1]Werklijst 2020 11'!AE203</f>
        <v/>
      </c>
      <c r="X202" s="32">
        <f>'[1]Werklijst 2020 11'!AF203</f>
        <v>8.2917000000000005</v>
      </c>
      <c r="Y202" s="32" t="str">
        <f>'[1]Werklijst 2020 11'!AG203</f>
        <v/>
      </c>
      <c r="Z202" s="32">
        <f>'[1]Werklijst 2020 11'!AM203</f>
        <v>3</v>
      </c>
      <c r="AA202" s="32" t="str">
        <f>'[1]Werklijst 2020 11'!AN203</f>
        <v/>
      </c>
      <c r="AB202" s="32">
        <f>'[1]Werklijst 2020 11'!AO203</f>
        <v>5.2917000000000005</v>
      </c>
      <c r="AC202" s="32" t="str">
        <f>'[1]Werklijst 2020 11'!AP203</f>
        <v/>
      </c>
      <c r="AD202" s="7" t="str">
        <f>+'[1]Werklijst 2020 11'!AQ203</f>
        <v>-</v>
      </c>
    </row>
    <row r="203" spans="1:43" s="33" customFormat="1" x14ac:dyDescent="0.2">
      <c r="A203" s="24">
        <f>'[1]Werklijst 2020 11'!A204</f>
        <v>4112579</v>
      </c>
      <c r="B203" s="25" t="str">
        <f>'[1]Werklijst 2020 11'!B204</f>
        <v>MYLOOP 0,120 mg/0,015 mg per 24 uur 3 x 1 ring</v>
      </c>
      <c r="C203" s="25" t="str">
        <f>'[1]Werklijst 2020 11'!C204</f>
        <v>CERES PHARMA</v>
      </c>
      <c r="D203" s="25">
        <f>'[1]Werklijst 2020 11'!H204</f>
        <v>3</v>
      </c>
      <c r="E203" s="26" t="str">
        <f>'[1]Werklijst 2020 11'!D204</f>
        <v>-</v>
      </c>
      <c r="F203" s="26" t="str">
        <f>'[1]Werklijst 2020 11'!E204</f>
        <v>-</v>
      </c>
      <c r="G203" s="27" t="str">
        <f>'[1]Werklijst 2020 11'!F204</f>
        <v>-</v>
      </c>
      <c r="H203" s="28" t="str">
        <f>'[1]Werklijst 2020 11'!G204</f>
        <v>S</v>
      </c>
      <c r="I203" s="26" t="str">
        <f>'[1]Werklijst 2020 11'!I204</f>
        <v>G</v>
      </c>
      <c r="J203" s="26" t="str">
        <f>'[1]Werklijst 2020 11'!J204</f>
        <v>-</v>
      </c>
      <c r="K203" s="29">
        <f>'[1]Werklijst 2020 11'!L204</f>
        <v>30.42</v>
      </c>
      <c r="L203" s="29">
        <f>'[1]Werklijst 2020 11'!M204</f>
        <v>30.42</v>
      </c>
      <c r="M203" s="29">
        <f>'[1]Werklijst 2020 11'!N204</f>
        <v>30.42</v>
      </c>
      <c r="N203" s="29">
        <f>'[1]Werklijst 2020 11'!P204</f>
        <v>9</v>
      </c>
      <c r="O203" s="29">
        <f>'[1]Werklijst 2020 11'!S204</f>
        <v>21.42</v>
      </c>
      <c r="P203" s="30" t="str">
        <f>'[1]Werklijst 2020 11'!T204</f>
        <v>-</v>
      </c>
      <c r="Q203" s="25" t="str">
        <f>'[1]Werklijst 2020 11'!U204</f>
        <v>-</v>
      </c>
      <c r="R203" s="29" t="str">
        <f>'[1]Werklijst 2020 11'!V204</f>
        <v>-</v>
      </c>
      <c r="S203" s="31" t="str">
        <f>'[1]Werklijst 2020 11'!W204</f>
        <v>-</v>
      </c>
      <c r="T203" s="25" t="str">
        <f>'[1]Werklijst 2020 11'!X204</f>
        <v>-</v>
      </c>
      <c r="U203" s="32">
        <f>'[1]Werklijst 2020 11'!AC204</f>
        <v>40.229999999999997</v>
      </c>
      <c r="V203" s="32" t="str">
        <f>'[1]Werklijst 2020 11'!AD204</f>
        <v/>
      </c>
      <c r="W203" s="32" t="str">
        <f>'[1]Werklijst 2020 11'!AE204</f>
        <v/>
      </c>
      <c r="X203" s="32" t="str">
        <f>'[1]Werklijst 2020 11'!AF204</f>
        <v/>
      </c>
      <c r="Y203" s="32" t="str">
        <f>'[1]Werklijst 2020 11'!AG204</f>
        <v/>
      </c>
      <c r="Z203" s="32" t="str">
        <f>'[1]Werklijst 2020 11'!AM204</f>
        <v/>
      </c>
      <c r="AA203" s="32" t="str">
        <f>'[1]Werklijst 2020 11'!AN204</f>
        <v/>
      </c>
      <c r="AB203" s="32" t="str">
        <f>'[1]Werklijst 2020 11'!AO204</f>
        <v/>
      </c>
      <c r="AC203" s="32" t="str">
        <f>'[1]Werklijst 2020 11'!AP204</f>
        <v/>
      </c>
      <c r="AD203" s="7" t="str">
        <f>+'[1]Werklijst 2020 11'!AQ204</f>
        <v>-</v>
      </c>
    </row>
    <row r="204" spans="1:43" s="33" customFormat="1" x14ac:dyDescent="0.2">
      <c r="A204" s="24">
        <f>'[1]Werklijst 2020 11'!A205</f>
        <v>4180287</v>
      </c>
      <c r="B204" s="25" t="str">
        <f>'[1]Werklijst 2020 11'!B205</f>
        <v>MYLOOP 0,120 mg/0,015 mg per 24 uur 6 x 1 ring</v>
      </c>
      <c r="C204" s="25" t="str">
        <f>'[1]Werklijst 2020 11'!C205</f>
        <v>CERES PHARMA</v>
      </c>
      <c r="D204" s="25">
        <f>'[1]Werklijst 2020 11'!H205</f>
        <v>6</v>
      </c>
      <c r="E204" s="26" t="str">
        <f>'[1]Werklijst 2020 11'!D205</f>
        <v>-</v>
      </c>
      <c r="F204" s="26" t="str">
        <f>'[1]Werklijst 2020 11'!E205</f>
        <v>-</v>
      </c>
      <c r="G204" s="27" t="str">
        <f>'[1]Werklijst 2020 11'!F205</f>
        <v>-</v>
      </c>
      <c r="H204" s="28" t="str">
        <f>'[1]Werklijst 2020 11'!G205</f>
        <v>S</v>
      </c>
      <c r="I204" s="26" t="str">
        <f>'[1]Werklijst 2020 11'!I205</f>
        <v>G</v>
      </c>
      <c r="J204" s="26" t="str">
        <f>'[1]Werklijst 2020 11'!J205</f>
        <v>-</v>
      </c>
      <c r="K204" s="29">
        <f>'[1]Werklijst 2020 11'!L205</f>
        <v>52.84</v>
      </c>
      <c r="L204" s="29">
        <f>'[1]Werklijst 2020 11'!M205</f>
        <v>52.84</v>
      </c>
      <c r="M204" s="29">
        <f>'[1]Werklijst 2020 11'!N205</f>
        <v>52.84</v>
      </c>
      <c r="N204" s="29">
        <f>'[1]Werklijst 2020 11'!P205</f>
        <v>18</v>
      </c>
      <c r="O204" s="29">
        <f>'[1]Werklijst 2020 11'!S205</f>
        <v>34.840000000000003</v>
      </c>
      <c r="P204" s="30" t="str">
        <f>'[1]Werklijst 2020 11'!T205</f>
        <v>-</v>
      </c>
      <c r="Q204" s="25" t="str">
        <f>'[1]Werklijst 2020 11'!U205</f>
        <v>-</v>
      </c>
      <c r="R204" s="29" t="str">
        <f>'[1]Werklijst 2020 11'!V205</f>
        <v>-</v>
      </c>
      <c r="S204" s="31" t="str">
        <f>'[1]Werklijst 2020 11'!W205</f>
        <v>-</v>
      </c>
      <c r="T204" s="25" t="str">
        <f>'[1]Werklijst 2020 11'!X205</f>
        <v>-</v>
      </c>
      <c r="U204" s="32">
        <f>'[1]Werklijst 2020 11'!AC205</f>
        <v>40.229999999999997</v>
      </c>
      <c r="V204" s="32" t="str">
        <f>'[1]Werklijst 2020 11'!AD205</f>
        <v/>
      </c>
      <c r="W204" s="32" t="str">
        <f>'[1]Werklijst 2020 11'!AE205</f>
        <v/>
      </c>
      <c r="X204" s="32" t="str">
        <f>'[1]Werklijst 2020 11'!AF205</f>
        <v/>
      </c>
      <c r="Y204" s="32" t="str">
        <f>'[1]Werklijst 2020 11'!AG205</f>
        <v/>
      </c>
      <c r="Z204" s="32" t="str">
        <f>'[1]Werklijst 2020 11'!AM205</f>
        <v/>
      </c>
      <c r="AA204" s="32" t="str">
        <f>'[1]Werklijst 2020 11'!AN205</f>
        <v/>
      </c>
      <c r="AB204" s="32" t="str">
        <f>'[1]Werklijst 2020 11'!AO205</f>
        <v/>
      </c>
      <c r="AC204" s="32" t="str">
        <f>'[1]Werklijst 2020 11'!AP205</f>
        <v/>
      </c>
      <c r="AD204" s="7" t="str">
        <f>+'[1]Werklijst 2020 11'!AQ205</f>
        <v>-</v>
      </c>
    </row>
    <row r="205" spans="1:43" s="33" customFormat="1" x14ac:dyDescent="0.2">
      <c r="A205" s="24">
        <f>'[1]Werklijst 2020 11'!A206</f>
        <v>2989424</v>
      </c>
      <c r="B205" s="25" t="str">
        <f>'[1]Werklijst 2020 11'!B206</f>
        <v>NACREZ 0,0075 MG TABL 3 X 28</v>
      </c>
      <c r="C205" s="25" t="str">
        <f>'[1]Werklijst 2020 11'!C206</f>
        <v>THERAMEX</v>
      </c>
      <c r="D205" s="25">
        <f>'[1]Werklijst 2020 11'!H206</f>
        <v>3</v>
      </c>
      <c r="E205" s="26" t="str">
        <f>'[1]Werklijst 2020 11'!D206</f>
        <v>-</v>
      </c>
      <c r="F205" s="26" t="str">
        <f>'[1]Werklijst 2020 11'!E206</f>
        <v>-</v>
      </c>
      <c r="G205" s="27" t="str">
        <f>'[1]Werklijst 2020 11'!F206</f>
        <v>-</v>
      </c>
      <c r="H205" s="28" t="str">
        <f>'[1]Werklijst 2020 11'!G206</f>
        <v>S</v>
      </c>
      <c r="I205" s="26" t="str">
        <f>'[1]Werklijst 2020 11'!I206</f>
        <v>G</v>
      </c>
      <c r="J205" s="26" t="str">
        <f>'[1]Werklijst 2020 11'!J206</f>
        <v>-</v>
      </c>
      <c r="K205" s="29">
        <f>'[1]Werklijst 2020 11'!L206</f>
        <v>14.67</v>
      </c>
      <c r="L205" s="29">
        <f>'[1]Werklijst 2020 11'!M206</f>
        <v>14.67</v>
      </c>
      <c r="M205" s="29">
        <f>'[1]Werklijst 2020 11'!N206</f>
        <v>14.67</v>
      </c>
      <c r="N205" s="29">
        <f>'[1]Werklijst 2020 11'!P206</f>
        <v>9</v>
      </c>
      <c r="O205" s="29">
        <f>'[1]Werklijst 2020 11'!S206</f>
        <v>5.67</v>
      </c>
      <c r="P205" s="30" t="str">
        <f>'[1]Werklijst 2020 11'!T206</f>
        <v>7704885</v>
      </c>
      <c r="Q205" s="25" t="str">
        <f>'[1]Werklijst 2020 11'!U206</f>
        <v xml:space="preserve">NACREZ 0,0075 MG TABL </v>
      </c>
      <c r="R205" s="29" t="str">
        <f>'[1]Werklijst 2020 11'!V206</f>
        <v>THERAMEX</v>
      </c>
      <c r="S205" s="31" t="str">
        <f>'[1]Werklijst 2020 11'!W206</f>
        <v>28 tabl</v>
      </c>
      <c r="T205" s="25">
        <f>'[1]Werklijst 2020 11'!X206</f>
        <v>1</v>
      </c>
      <c r="U205" s="32">
        <f>'[1]Werklijst 2020 11'!AC206</f>
        <v>21.1</v>
      </c>
      <c r="V205" s="32">
        <f>'[1]Werklijst 2020 11'!AD206</f>
        <v>4.5382999999999996</v>
      </c>
      <c r="W205" s="32" t="str">
        <f>'[1]Werklijst 2020 11'!AE206</f>
        <v/>
      </c>
      <c r="X205" s="32">
        <f>'[1]Werklijst 2020 11'!AF206</f>
        <v>4.5382999999999996</v>
      </c>
      <c r="Y205" s="32" t="str">
        <f>'[1]Werklijst 2020 11'!AG206</f>
        <v/>
      </c>
      <c r="Z205" s="32">
        <f>'[1]Werklijst 2020 11'!AM206</f>
        <v>3</v>
      </c>
      <c r="AA205" s="32" t="str">
        <f>'[1]Werklijst 2020 11'!AN206</f>
        <v/>
      </c>
      <c r="AB205" s="32">
        <f>'[1]Werklijst 2020 11'!AO206</f>
        <v>1.5382999999999996</v>
      </c>
      <c r="AC205" s="32" t="str">
        <f>'[1]Werklijst 2020 11'!AP206</f>
        <v/>
      </c>
      <c r="AD205" s="7" t="str">
        <f>+'[1]Werklijst 2020 11'!AQ206</f>
        <v>-</v>
      </c>
    </row>
    <row r="206" spans="1:43" s="33" customFormat="1" x14ac:dyDescent="0.2">
      <c r="A206" s="24">
        <f>'[1]Werklijst 2020 11'!A207</f>
        <v>2989432</v>
      </c>
      <c r="B206" s="25" t="str">
        <f>'[1]Werklijst 2020 11'!B207</f>
        <v>NACREZ 0,0075 MG TABL 6 X 28</v>
      </c>
      <c r="C206" s="25" t="str">
        <f>'[1]Werklijst 2020 11'!C207</f>
        <v>THERAMEX</v>
      </c>
      <c r="D206" s="25">
        <f>'[1]Werklijst 2020 11'!H207</f>
        <v>6</v>
      </c>
      <c r="E206" s="26" t="str">
        <f>'[1]Werklijst 2020 11'!D207</f>
        <v>-</v>
      </c>
      <c r="F206" s="26" t="str">
        <f>'[1]Werklijst 2020 11'!E207</f>
        <v>-</v>
      </c>
      <c r="G206" s="27" t="str">
        <f>'[1]Werklijst 2020 11'!F207</f>
        <v>-</v>
      </c>
      <c r="H206" s="28" t="str">
        <f>'[1]Werklijst 2020 11'!G207</f>
        <v>S</v>
      </c>
      <c r="I206" s="26" t="str">
        <f>'[1]Werklijst 2020 11'!I207</f>
        <v>G</v>
      </c>
      <c r="J206" s="26" t="str">
        <f>'[1]Werklijst 2020 11'!J207</f>
        <v>-</v>
      </c>
      <c r="K206" s="29">
        <f>'[1]Werklijst 2020 11'!L207</f>
        <v>32.56</v>
      </c>
      <c r="L206" s="29">
        <f>'[1]Werklijst 2020 11'!M207</f>
        <v>32.56</v>
      </c>
      <c r="M206" s="29">
        <f>'[1]Werklijst 2020 11'!N207</f>
        <v>32.56</v>
      </c>
      <c r="N206" s="29">
        <f>'[1]Werklijst 2020 11'!P207</f>
        <v>18</v>
      </c>
      <c r="O206" s="29">
        <f>'[1]Werklijst 2020 11'!S207</f>
        <v>14.560000000000002</v>
      </c>
      <c r="P206" s="30" t="str">
        <f>'[1]Werklijst 2020 11'!T207</f>
        <v>-</v>
      </c>
      <c r="Q206" s="25" t="str">
        <f>'[1]Werklijst 2020 11'!U207</f>
        <v>-</v>
      </c>
      <c r="R206" s="29" t="str">
        <f>'[1]Werklijst 2020 11'!V207</f>
        <v>-</v>
      </c>
      <c r="S206" s="31" t="str">
        <f>'[1]Werklijst 2020 11'!W207</f>
        <v>-</v>
      </c>
      <c r="T206" s="25" t="str">
        <f>'[1]Werklijst 2020 11'!X207</f>
        <v>-</v>
      </c>
      <c r="U206" s="32">
        <f>'[1]Werklijst 2020 11'!AC207</f>
        <v>21.1</v>
      </c>
      <c r="V206" s="32" t="str">
        <f>'[1]Werklijst 2020 11'!AD207</f>
        <v/>
      </c>
      <c r="W206" s="32" t="str">
        <f>'[1]Werklijst 2020 11'!AE207</f>
        <v/>
      </c>
      <c r="X206" s="32" t="str">
        <f>'[1]Werklijst 2020 11'!AF207</f>
        <v/>
      </c>
      <c r="Y206" s="32" t="str">
        <f>'[1]Werklijst 2020 11'!AG207</f>
        <v/>
      </c>
      <c r="Z206" s="32" t="str">
        <f>'[1]Werklijst 2020 11'!AM207</f>
        <v/>
      </c>
      <c r="AA206" s="32" t="str">
        <f>'[1]Werklijst 2020 11'!AN207</f>
        <v/>
      </c>
      <c r="AB206" s="32" t="str">
        <f>'[1]Werklijst 2020 11'!AO207</f>
        <v/>
      </c>
      <c r="AC206" s="32" t="str">
        <f>'[1]Werklijst 2020 11'!AP207</f>
        <v/>
      </c>
      <c r="AD206" s="7" t="str">
        <f>+'[1]Werklijst 2020 11'!AQ207</f>
        <v>-</v>
      </c>
    </row>
    <row r="207" spans="1:43" s="33" customFormat="1" x14ac:dyDescent="0.2">
      <c r="A207" s="24">
        <f>'[1]Werklijst 2020 11'!A208</f>
        <v>3532959</v>
      </c>
      <c r="B207" s="25" t="str">
        <f>'[1]Werklijst 2020 11'!B208</f>
        <v>NORA-30 DRAG 13 x 21</v>
      </c>
      <c r="C207" s="25" t="str">
        <f>'[1]Werklijst 2020 11'!C208</f>
        <v>IMPEXECO</v>
      </c>
      <c r="D207" s="25">
        <f>'[1]Werklijst 2020 11'!H208</f>
        <v>13</v>
      </c>
      <c r="E207" s="26" t="str">
        <f>'[1]Werklijst 2020 11'!D208</f>
        <v>-</v>
      </c>
      <c r="F207" s="26" t="str">
        <f>'[1]Werklijst 2020 11'!E208</f>
        <v>-</v>
      </c>
      <c r="G207" s="27" t="str">
        <f>'[1]Werklijst 2020 11'!F208</f>
        <v>-</v>
      </c>
      <c r="H207" s="28" t="str">
        <f>'[1]Werklijst 2020 11'!G208</f>
        <v>S</v>
      </c>
      <c r="I207" s="26" t="str">
        <f>'[1]Werklijst 2020 11'!I208</f>
        <v>G</v>
      </c>
      <c r="J207" s="26" t="str">
        <f>'[1]Werklijst 2020 11'!J208</f>
        <v>-</v>
      </c>
      <c r="K207" s="29">
        <f>'[1]Werklijst 2020 11'!L208</f>
        <v>18.23</v>
      </c>
      <c r="L207" s="29">
        <f>'[1]Werklijst 2020 11'!M208</f>
        <v>18.23</v>
      </c>
      <c r="M207" s="29">
        <f>'[1]Werklijst 2020 11'!N208</f>
        <v>18.23</v>
      </c>
      <c r="N207" s="29">
        <f>'[1]Werklijst 2020 11'!P208</f>
        <v>39</v>
      </c>
      <c r="O207" s="29">
        <f>'[1]Werklijst 2020 11'!S208</f>
        <v>0</v>
      </c>
      <c r="P207" s="30">
        <f>'[1]Werklijst 2020 11'!T208</f>
        <v>7728389</v>
      </c>
      <c r="Q207" s="25" t="str">
        <f>'[1]Werklijst 2020 11'!U208</f>
        <v xml:space="preserve">NORA-30 DRAG </v>
      </c>
      <c r="R207" s="29" t="str">
        <f>'[1]Werklijst 2020 11'!V208</f>
        <v>IMPEXECO</v>
      </c>
      <c r="S207" s="31" t="str">
        <f>'[1]Werklijst 2020 11'!W208</f>
        <v>21 tabl</v>
      </c>
      <c r="T207" s="25">
        <f>'[1]Werklijst 2020 11'!X208</f>
        <v>1</v>
      </c>
      <c r="U207" s="32">
        <f>'[1]Werklijst 2020 11'!AC208</f>
        <v>10.65</v>
      </c>
      <c r="V207" s="32">
        <f>'[1]Werklijst 2020 11'!AD208</f>
        <v>1.0569</v>
      </c>
      <c r="W207" s="32" t="str">
        <f>'[1]Werklijst 2020 11'!AE208</f>
        <v/>
      </c>
      <c r="X207" s="32">
        <f>'[1]Werklijst 2020 11'!AF208</f>
        <v>1.0569</v>
      </c>
      <c r="Y207" s="32" t="str">
        <f>'[1]Werklijst 2020 11'!AG208</f>
        <v/>
      </c>
      <c r="Z207" s="32">
        <f>'[1]Werklijst 2020 11'!AM208</f>
        <v>1.0569</v>
      </c>
      <c r="AA207" s="32" t="str">
        <f>'[1]Werklijst 2020 11'!AN208</f>
        <v/>
      </c>
      <c r="AB207" s="32">
        <f>'[1]Werklijst 2020 11'!AO208</f>
        <v>0</v>
      </c>
      <c r="AC207" s="32" t="str">
        <f>'[1]Werklijst 2020 11'!AP208</f>
        <v/>
      </c>
      <c r="AD207" s="7" t="str">
        <f>+'[1]Werklijst 2020 11'!AQ208</f>
        <v>-</v>
      </c>
    </row>
    <row r="208" spans="1:43" s="33" customFormat="1" x14ac:dyDescent="0.2">
      <c r="A208" s="24">
        <f>'[1]Werklijst 2020 11'!A209</f>
        <v>2721496</v>
      </c>
      <c r="B208" s="25" t="str">
        <f>'[1]Werklijst 2020 11'!B209</f>
        <v>NORANELLE 20µg/100µg 3 x 21</v>
      </c>
      <c r="C208" s="25" t="str">
        <f>'[1]Werklijst 2020 11'!C209</f>
        <v>MITHRA PHARMACEUTICALS</v>
      </c>
      <c r="D208" s="25">
        <f>'[1]Werklijst 2020 11'!H209</f>
        <v>3</v>
      </c>
      <c r="E208" s="26" t="str">
        <f>'[1]Werklijst 2020 11'!D209</f>
        <v>-</v>
      </c>
      <c r="F208" s="26" t="str">
        <f>'[1]Werklijst 2020 11'!E209</f>
        <v>-</v>
      </c>
      <c r="G208" s="27" t="str">
        <f>'[1]Werklijst 2020 11'!F209</f>
        <v>-</v>
      </c>
      <c r="H208" s="28" t="str">
        <f>'[1]Werklijst 2020 11'!G209</f>
        <v>S</v>
      </c>
      <c r="I208" s="26" t="str">
        <f>'[1]Werklijst 2020 11'!I209</f>
        <v>G</v>
      </c>
      <c r="J208" s="26" t="str">
        <f>'[1]Werklijst 2020 11'!J209</f>
        <v>-</v>
      </c>
      <c r="K208" s="29">
        <f>'[1]Werklijst 2020 11'!L209</f>
        <v>13.02</v>
      </c>
      <c r="L208" s="29">
        <f>'[1]Werklijst 2020 11'!M209</f>
        <v>13.02</v>
      </c>
      <c r="M208" s="29">
        <f>'[1]Werklijst 2020 11'!N209</f>
        <v>13.02</v>
      </c>
      <c r="N208" s="29">
        <f>'[1]Werklijst 2020 11'!P209</f>
        <v>9</v>
      </c>
      <c r="O208" s="29">
        <f>'[1]Werklijst 2020 11'!S209</f>
        <v>4.0199999999999996</v>
      </c>
      <c r="P208" s="30" t="str">
        <f>'[1]Werklijst 2020 11'!T209</f>
        <v>7704919</v>
      </c>
      <c r="Q208" s="25" t="str">
        <f>'[1]Werklijst 2020 11'!U209</f>
        <v>NORANELLE  20 µg/100µg</v>
      </c>
      <c r="R208" s="29" t="str">
        <f>'[1]Werklijst 2020 11'!V209</f>
        <v>MITHRA PHARMACEUTICALS</v>
      </c>
      <c r="S208" s="31" t="str">
        <f>'[1]Werklijst 2020 11'!W209</f>
        <v>21 tabl</v>
      </c>
      <c r="T208" s="25">
        <f>'[1]Werklijst 2020 11'!X209</f>
        <v>1</v>
      </c>
      <c r="U208" s="32">
        <f>'[1]Werklijst 2020 11'!AC209</f>
        <v>24.44</v>
      </c>
      <c r="V208" s="32">
        <f>'[1]Werklijst 2020 11'!AD209</f>
        <v>2.4262000000000001</v>
      </c>
      <c r="W208" s="32" t="str">
        <f>'[1]Werklijst 2020 11'!AE209</f>
        <v/>
      </c>
      <c r="X208" s="32">
        <f>'[1]Werklijst 2020 11'!AF209</f>
        <v>2.4262000000000001</v>
      </c>
      <c r="Y208" s="32" t="str">
        <f>'[1]Werklijst 2020 11'!AG209</f>
        <v/>
      </c>
      <c r="Z208" s="32">
        <f>'[1]Werklijst 2020 11'!AM209</f>
        <v>2.4262000000000001</v>
      </c>
      <c r="AA208" s="32" t="str">
        <f>'[1]Werklijst 2020 11'!AN209</f>
        <v/>
      </c>
      <c r="AB208" s="32">
        <f>'[1]Werklijst 2020 11'!AO209</f>
        <v>0</v>
      </c>
      <c r="AC208" s="32" t="str">
        <f>'[1]Werklijst 2020 11'!AP209</f>
        <v/>
      </c>
      <c r="AD208" s="7" t="str">
        <f>+'[1]Werklijst 2020 11'!AQ209</f>
        <v>-</v>
      </c>
    </row>
    <row r="209" spans="1:30" s="33" customFormat="1" x14ac:dyDescent="0.2">
      <c r="A209" s="24">
        <f>'[1]Werklijst 2020 11'!A210</f>
        <v>2721520</v>
      </c>
      <c r="B209" s="25" t="str">
        <f>'[1]Werklijst 2020 11'!B210</f>
        <v>NORANELLE 20µg/100µg 6 x 21</v>
      </c>
      <c r="C209" s="25" t="str">
        <f>'[1]Werklijst 2020 11'!C210</f>
        <v>MITHRA PHARMACEUTICALS</v>
      </c>
      <c r="D209" s="25">
        <f>'[1]Werklijst 2020 11'!H210</f>
        <v>6</v>
      </c>
      <c r="E209" s="26" t="str">
        <f>'[1]Werklijst 2020 11'!D210</f>
        <v>-</v>
      </c>
      <c r="F209" s="26" t="str">
        <f>'[1]Werklijst 2020 11'!E210</f>
        <v>-</v>
      </c>
      <c r="G209" s="27" t="str">
        <f>'[1]Werklijst 2020 11'!F210</f>
        <v>-</v>
      </c>
      <c r="H209" s="28" t="str">
        <f>'[1]Werklijst 2020 11'!G210</f>
        <v>S</v>
      </c>
      <c r="I209" s="26" t="str">
        <f>'[1]Werklijst 2020 11'!I210</f>
        <v>G</v>
      </c>
      <c r="J209" s="26" t="str">
        <f>'[1]Werklijst 2020 11'!J210</f>
        <v>-</v>
      </c>
      <c r="K209" s="29">
        <f>'[1]Werklijst 2020 11'!L210</f>
        <v>20.83</v>
      </c>
      <c r="L209" s="29">
        <f>'[1]Werklijst 2020 11'!M210</f>
        <v>20.83</v>
      </c>
      <c r="M209" s="29">
        <f>'[1]Werklijst 2020 11'!N210</f>
        <v>20.83</v>
      </c>
      <c r="N209" s="29">
        <f>'[1]Werklijst 2020 11'!P210</f>
        <v>18</v>
      </c>
      <c r="O209" s="29">
        <f>'[1]Werklijst 2020 11'!S210</f>
        <v>2.8299999999999983</v>
      </c>
      <c r="P209" s="30" t="str">
        <f>'[1]Werklijst 2020 11'!T210</f>
        <v>-</v>
      </c>
      <c r="Q209" s="25" t="str">
        <f>'[1]Werklijst 2020 11'!U210</f>
        <v>-</v>
      </c>
      <c r="R209" s="29" t="str">
        <f>'[1]Werklijst 2020 11'!V210</f>
        <v>-</v>
      </c>
      <c r="S209" s="31" t="str">
        <f>'[1]Werklijst 2020 11'!W210</f>
        <v>-</v>
      </c>
      <c r="T209" s="25" t="str">
        <f>'[1]Werklijst 2020 11'!X210</f>
        <v>-</v>
      </c>
      <c r="U209" s="32">
        <f>'[1]Werklijst 2020 11'!AC210</f>
        <v>24.44</v>
      </c>
      <c r="V209" s="32" t="str">
        <f>'[1]Werklijst 2020 11'!AD210</f>
        <v/>
      </c>
      <c r="W209" s="32" t="str">
        <f>'[1]Werklijst 2020 11'!AE210</f>
        <v/>
      </c>
      <c r="X209" s="32" t="str">
        <f>'[1]Werklijst 2020 11'!AF210</f>
        <v/>
      </c>
      <c r="Y209" s="32" t="str">
        <f>'[1]Werklijst 2020 11'!AG210</f>
        <v/>
      </c>
      <c r="Z209" s="32" t="str">
        <f>'[1]Werklijst 2020 11'!AM210</f>
        <v/>
      </c>
      <c r="AA209" s="32" t="str">
        <f>'[1]Werklijst 2020 11'!AN210</f>
        <v/>
      </c>
      <c r="AB209" s="32" t="str">
        <f>'[1]Werklijst 2020 11'!AO210</f>
        <v/>
      </c>
      <c r="AC209" s="32" t="str">
        <f>'[1]Werklijst 2020 11'!AP210</f>
        <v/>
      </c>
      <c r="AD209" s="7" t="str">
        <f>+'[1]Werklijst 2020 11'!AQ210</f>
        <v>-</v>
      </c>
    </row>
    <row r="210" spans="1:30" s="33" customFormat="1" x14ac:dyDescent="0.2">
      <c r="A210" s="24">
        <f>'[1]Werklijst 2020 11'!A211</f>
        <v>2721462</v>
      </c>
      <c r="B210" s="25" t="str">
        <f>'[1]Werklijst 2020 11'!B211</f>
        <v>NORANELLE 20µg/100µg 13 x 21</v>
      </c>
      <c r="C210" s="25" t="str">
        <f>'[1]Werklijst 2020 11'!C211</f>
        <v>MITHRA PHARMACEUTICALS</v>
      </c>
      <c r="D210" s="25">
        <f>'[1]Werklijst 2020 11'!H211</f>
        <v>13</v>
      </c>
      <c r="E210" s="26" t="str">
        <f>'[1]Werklijst 2020 11'!D211</f>
        <v>-</v>
      </c>
      <c r="F210" s="26" t="str">
        <f>'[1]Werklijst 2020 11'!E211</f>
        <v>-</v>
      </c>
      <c r="G210" s="27" t="str">
        <f>'[1]Werklijst 2020 11'!F211</f>
        <v>-</v>
      </c>
      <c r="H210" s="28" t="str">
        <f>'[1]Werklijst 2020 11'!G211</f>
        <v>S</v>
      </c>
      <c r="I210" s="26" t="str">
        <f>'[1]Werklijst 2020 11'!I211</f>
        <v>G</v>
      </c>
      <c r="J210" s="26" t="str">
        <f>'[1]Werklijst 2020 11'!J211</f>
        <v>-</v>
      </c>
      <c r="K210" s="29">
        <f>'[1]Werklijst 2020 11'!L211</f>
        <v>36.1</v>
      </c>
      <c r="L210" s="29">
        <f>'[1]Werklijst 2020 11'!M211</f>
        <v>36.1</v>
      </c>
      <c r="M210" s="29">
        <f>'[1]Werklijst 2020 11'!N211</f>
        <v>36.1</v>
      </c>
      <c r="N210" s="29">
        <f>'[1]Werklijst 2020 11'!P211</f>
        <v>39</v>
      </c>
      <c r="O210" s="29">
        <f>'[1]Werklijst 2020 11'!S211</f>
        <v>0</v>
      </c>
      <c r="P210" s="30" t="str">
        <f>'[1]Werklijst 2020 11'!T211</f>
        <v>-</v>
      </c>
      <c r="Q210" s="25" t="str">
        <f>'[1]Werklijst 2020 11'!U211</f>
        <v>-</v>
      </c>
      <c r="R210" s="29" t="str">
        <f>'[1]Werklijst 2020 11'!V211</f>
        <v>-</v>
      </c>
      <c r="S210" s="31" t="str">
        <f>'[1]Werklijst 2020 11'!W211</f>
        <v>-</v>
      </c>
      <c r="T210" s="25" t="str">
        <f>'[1]Werklijst 2020 11'!X211</f>
        <v>-</v>
      </c>
      <c r="U210" s="32">
        <f>'[1]Werklijst 2020 11'!AC211</f>
        <v>24.44</v>
      </c>
      <c r="V210" s="32" t="str">
        <f>'[1]Werklijst 2020 11'!AD211</f>
        <v/>
      </c>
      <c r="W210" s="32" t="str">
        <f>'[1]Werklijst 2020 11'!AE211</f>
        <v/>
      </c>
      <c r="X210" s="32" t="str">
        <f>'[1]Werklijst 2020 11'!AF211</f>
        <v/>
      </c>
      <c r="Y210" s="32" t="str">
        <f>'[1]Werklijst 2020 11'!AG211</f>
        <v/>
      </c>
      <c r="Z210" s="32" t="str">
        <f>'[1]Werklijst 2020 11'!AM211</f>
        <v/>
      </c>
      <c r="AA210" s="32" t="str">
        <f>'[1]Werklijst 2020 11'!AN211</f>
        <v/>
      </c>
      <c r="AB210" s="32" t="str">
        <f>'[1]Werklijst 2020 11'!AO211</f>
        <v/>
      </c>
      <c r="AC210" s="32" t="str">
        <f>'[1]Werklijst 2020 11'!AP211</f>
        <v/>
      </c>
      <c r="AD210" s="7" t="str">
        <f>+'[1]Werklijst 2020 11'!AQ211</f>
        <v>-</v>
      </c>
    </row>
    <row r="211" spans="1:30" s="33" customFormat="1" x14ac:dyDescent="0.2">
      <c r="A211" s="24">
        <f>'[1]Werklijst 2020 11'!A212</f>
        <v>3620465</v>
      </c>
      <c r="B211" s="25" t="str">
        <f>'[1]Werklijst 2020 11'!B212</f>
        <v>NORANELLE 30µg/150µg 3 x 21</v>
      </c>
      <c r="C211" s="25" t="str">
        <f>'[1]Werklijst 2020 11'!C212</f>
        <v>MITHRA PHARMACEUTICALS</v>
      </c>
      <c r="D211" s="25">
        <f>'[1]Werklijst 2020 11'!H212</f>
        <v>3</v>
      </c>
      <c r="E211" s="26">
        <f>'[1]Werklijst 2020 11'!D212</f>
        <v>1</v>
      </c>
      <c r="F211" s="26" t="str">
        <f>'[1]Werklijst 2020 11'!E212</f>
        <v>-</v>
      </c>
      <c r="G211" s="27" t="str">
        <f>'[1]Werklijst 2020 11'!F212</f>
        <v>-</v>
      </c>
      <c r="H211" s="28" t="str">
        <f>'[1]Werklijst 2020 11'!G212</f>
        <v>S</v>
      </c>
      <c r="I211" s="26" t="str">
        <f>'[1]Werklijst 2020 11'!I212</f>
        <v>G</v>
      </c>
      <c r="J211" s="26" t="str">
        <f>'[1]Werklijst 2020 11'!J212</f>
        <v>Cx</v>
      </c>
      <c r="K211" s="29">
        <f>'[1]Werklijst 2020 11'!L212</f>
        <v>7.91</v>
      </c>
      <c r="L211" s="29">
        <f>'[1]Werklijst 2020 11'!M212</f>
        <v>7.91</v>
      </c>
      <c r="M211" s="29">
        <f>'[1]Werklijst 2020 11'!N212</f>
        <v>3.6347509999999996</v>
      </c>
      <c r="N211" s="29">
        <f>'[1]Werklijst 2020 11'!P212</f>
        <v>9</v>
      </c>
      <c r="O211" s="29">
        <f>'[1]Werklijst 2020 11'!S212</f>
        <v>0</v>
      </c>
      <c r="P211" s="30" t="str">
        <f>'[1]Werklijst 2020 11'!T212</f>
        <v>7720824</v>
      </c>
      <c r="Q211" s="25" t="str">
        <f>'[1]Werklijst 2020 11'!U212</f>
        <v xml:space="preserve">NORANELLE 30µg/150µg </v>
      </c>
      <c r="R211" s="29" t="str">
        <f>'[1]Werklijst 2020 11'!V212</f>
        <v>MITHRA PHARMACEUTICALS</v>
      </c>
      <c r="S211" s="31" t="str">
        <f>'[1]Werklijst 2020 11'!W212</f>
        <v>21 tabl</v>
      </c>
      <c r="T211" s="25">
        <f>'[1]Werklijst 2020 11'!X212</f>
        <v>1</v>
      </c>
      <c r="U211" s="32">
        <f>'[1]Werklijst 2020 11'!AC212</f>
        <v>9.32</v>
      </c>
      <c r="V211" s="32">
        <f>'[1]Werklijst 2020 11'!AD212</f>
        <v>0.9254</v>
      </c>
      <c r="W211" s="32" t="str">
        <f>'[1]Werklijst 2020 11'!AE212</f>
        <v/>
      </c>
      <c r="X211" s="32">
        <f>'[1]Werklijst 2020 11'!AF212</f>
        <v>0.9254</v>
      </c>
      <c r="Y211" s="32" t="str">
        <f>'[1]Werklijst 2020 11'!AG212</f>
        <v/>
      </c>
      <c r="Z211" s="32">
        <f>'[1]Werklijst 2020 11'!AM212</f>
        <v>0.9254</v>
      </c>
      <c r="AA211" s="32" t="str">
        <f>'[1]Werklijst 2020 11'!AN212</f>
        <v/>
      </c>
      <c r="AB211" s="32">
        <f>'[1]Werklijst 2020 11'!AO212</f>
        <v>0</v>
      </c>
      <c r="AC211" s="32" t="str">
        <f>'[1]Werklijst 2020 11'!AP212</f>
        <v/>
      </c>
      <c r="AD211" s="7" t="str">
        <f>+'[1]Werklijst 2020 11'!AQ212</f>
        <v>-</v>
      </c>
    </row>
    <row r="212" spans="1:30" s="33" customFormat="1" x14ac:dyDescent="0.2">
      <c r="A212" s="24">
        <f>'[1]Werklijst 2020 11'!A213</f>
        <v>3621026</v>
      </c>
      <c r="B212" s="25" t="str">
        <f>'[1]Werklijst 2020 11'!B213</f>
        <v>NORANELLE 30µg/150µg 6 x 21</v>
      </c>
      <c r="C212" s="25" t="str">
        <f>'[1]Werklijst 2020 11'!C213</f>
        <v>MITHRA PHARMACEUTICALS</v>
      </c>
      <c r="D212" s="25">
        <f>'[1]Werklijst 2020 11'!H213</f>
        <v>6</v>
      </c>
      <c r="E212" s="26">
        <f>'[1]Werklijst 2020 11'!D213</f>
        <v>1</v>
      </c>
      <c r="F212" s="26" t="str">
        <f>'[1]Werklijst 2020 11'!E213</f>
        <v>-</v>
      </c>
      <c r="G212" s="27" t="str">
        <f>'[1]Werklijst 2020 11'!F213</f>
        <v>-</v>
      </c>
      <c r="H212" s="28" t="str">
        <f>'[1]Werklijst 2020 11'!G213</f>
        <v>S</v>
      </c>
      <c r="I212" s="26" t="str">
        <f>'[1]Werklijst 2020 11'!I213</f>
        <v>G</v>
      </c>
      <c r="J212" s="26" t="str">
        <f>'[1]Werklijst 2020 11'!J213</f>
        <v>Cx</v>
      </c>
      <c r="K212" s="29">
        <f>'[1]Werklijst 2020 11'!L213</f>
        <v>10.44</v>
      </c>
      <c r="L212" s="29">
        <f>'[1]Werklijst 2020 11'!M213</f>
        <v>10.44</v>
      </c>
      <c r="M212" s="29">
        <f>'[1]Werklijst 2020 11'!N213</f>
        <v>6.4209219999999991</v>
      </c>
      <c r="N212" s="29">
        <f>'[1]Werklijst 2020 11'!P213</f>
        <v>18</v>
      </c>
      <c r="O212" s="29">
        <f>'[1]Werklijst 2020 11'!S213</f>
        <v>0</v>
      </c>
      <c r="P212" s="30" t="str">
        <f>'[1]Werklijst 2020 11'!T213</f>
        <v>-</v>
      </c>
      <c r="Q212" s="25" t="str">
        <f>'[1]Werklijst 2020 11'!U213</f>
        <v>-</v>
      </c>
      <c r="R212" s="29" t="str">
        <f>'[1]Werklijst 2020 11'!V213</f>
        <v>-</v>
      </c>
      <c r="S212" s="31" t="str">
        <f>'[1]Werklijst 2020 11'!W213</f>
        <v>-</v>
      </c>
      <c r="T212" s="25" t="str">
        <f>'[1]Werklijst 2020 11'!X213</f>
        <v>-</v>
      </c>
      <c r="U212" s="32">
        <f>'[1]Werklijst 2020 11'!AC213</f>
        <v>9.32</v>
      </c>
      <c r="V212" s="32" t="str">
        <f>'[1]Werklijst 2020 11'!AD213</f>
        <v/>
      </c>
      <c r="W212" s="32" t="str">
        <f>'[1]Werklijst 2020 11'!AE213</f>
        <v/>
      </c>
      <c r="X212" s="32" t="str">
        <f>'[1]Werklijst 2020 11'!AF213</f>
        <v/>
      </c>
      <c r="Y212" s="32" t="str">
        <f>'[1]Werklijst 2020 11'!AG213</f>
        <v/>
      </c>
      <c r="Z212" s="32" t="str">
        <f>'[1]Werklijst 2020 11'!AM213</f>
        <v/>
      </c>
      <c r="AA212" s="32" t="str">
        <f>'[1]Werklijst 2020 11'!AN213</f>
        <v/>
      </c>
      <c r="AB212" s="32" t="str">
        <f>'[1]Werklijst 2020 11'!AO213</f>
        <v/>
      </c>
      <c r="AC212" s="32" t="str">
        <f>'[1]Werklijst 2020 11'!AP213</f>
        <v/>
      </c>
      <c r="AD212" s="7" t="str">
        <f>+'[1]Werklijst 2020 11'!AQ213</f>
        <v>-</v>
      </c>
    </row>
    <row r="213" spans="1:30" s="33" customFormat="1" x14ac:dyDescent="0.2">
      <c r="A213" s="24">
        <f>'[1]Werklijst 2020 11'!A214</f>
        <v>3621034</v>
      </c>
      <c r="B213" s="25" t="str">
        <f>'[1]Werklijst 2020 11'!B214</f>
        <v>NORANELLE 30µg/150µg 13 x 21</v>
      </c>
      <c r="C213" s="25" t="str">
        <f>'[1]Werklijst 2020 11'!C214</f>
        <v>MITHRA PHARMACEUTICALS</v>
      </c>
      <c r="D213" s="25">
        <f>'[1]Werklijst 2020 11'!H214</f>
        <v>13</v>
      </c>
      <c r="E213" s="26">
        <f>'[1]Werklijst 2020 11'!D214</f>
        <v>1</v>
      </c>
      <c r="F213" s="26" t="str">
        <f>'[1]Werklijst 2020 11'!E214</f>
        <v>-</v>
      </c>
      <c r="G213" s="27" t="str">
        <f>'[1]Werklijst 2020 11'!F214</f>
        <v>-</v>
      </c>
      <c r="H213" s="28" t="str">
        <f>'[1]Werklijst 2020 11'!G214</f>
        <v>S</v>
      </c>
      <c r="I213" s="26" t="str">
        <f>'[1]Werklijst 2020 11'!I214</f>
        <v>G</v>
      </c>
      <c r="J213" s="26" t="str">
        <f>'[1]Werklijst 2020 11'!J214</f>
        <v>Cx</v>
      </c>
      <c r="K213" s="29">
        <f>'[1]Werklijst 2020 11'!L214</f>
        <v>16.600000000000001</v>
      </c>
      <c r="L213" s="29">
        <f>'[1]Werklijst 2020 11'!M214</f>
        <v>16.600000000000001</v>
      </c>
      <c r="M213" s="29">
        <f>'[1]Werklijst 2020 11'!N214</f>
        <v>13.181275999999999</v>
      </c>
      <c r="N213" s="29">
        <f>'[1]Werklijst 2020 11'!P214</f>
        <v>39</v>
      </c>
      <c r="O213" s="29">
        <f>'[1]Werklijst 2020 11'!S214</f>
        <v>0</v>
      </c>
      <c r="P213" s="30" t="str">
        <f>'[1]Werklijst 2020 11'!T214</f>
        <v>-</v>
      </c>
      <c r="Q213" s="25" t="str">
        <f>'[1]Werklijst 2020 11'!U214</f>
        <v>-</v>
      </c>
      <c r="R213" s="29" t="str">
        <f>'[1]Werklijst 2020 11'!V214</f>
        <v>-</v>
      </c>
      <c r="S213" s="31" t="str">
        <f>'[1]Werklijst 2020 11'!W214</f>
        <v>-</v>
      </c>
      <c r="T213" s="25" t="str">
        <f>'[1]Werklijst 2020 11'!X214</f>
        <v>-</v>
      </c>
      <c r="U213" s="32">
        <f>'[1]Werklijst 2020 11'!AC214</f>
        <v>9.32</v>
      </c>
      <c r="V213" s="32" t="str">
        <f>'[1]Werklijst 2020 11'!AD214</f>
        <v/>
      </c>
      <c r="W213" s="32" t="str">
        <f>'[1]Werklijst 2020 11'!AE214</f>
        <v/>
      </c>
      <c r="X213" s="32" t="str">
        <f>'[1]Werklijst 2020 11'!AF214</f>
        <v/>
      </c>
      <c r="Y213" s="32" t="str">
        <f>'[1]Werklijst 2020 11'!AG214</f>
        <v/>
      </c>
      <c r="Z213" s="32" t="str">
        <f>'[1]Werklijst 2020 11'!AM214</f>
        <v/>
      </c>
      <c r="AA213" s="32" t="str">
        <f>'[1]Werklijst 2020 11'!AN214</f>
        <v/>
      </c>
      <c r="AB213" s="32" t="str">
        <f>'[1]Werklijst 2020 11'!AO214</f>
        <v/>
      </c>
      <c r="AC213" s="32" t="str">
        <f>'[1]Werklijst 2020 11'!AP214</f>
        <v/>
      </c>
      <c r="AD213" s="7" t="str">
        <f>+'[1]Werklijst 2020 11'!AQ214</f>
        <v>-</v>
      </c>
    </row>
    <row r="214" spans="1:30" s="33" customFormat="1" x14ac:dyDescent="0.2">
      <c r="A214" s="24">
        <f>'[1]Werklijst 2020 11'!A215</f>
        <v>3532934</v>
      </c>
      <c r="B214" s="25" t="str">
        <f>'[1]Werklijst 2020 11'!B215</f>
        <v>NORANELLE 3 x 21</v>
      </c>
      <c r="C214" s="25" t="str">
        <f>'[1]Werklijst 2020 11'!C215</f>
        <v>IMPEXECO</v>
      </c>
      <c r="D214" s="25">
        <f>'[1]Werklijst 2020 11'!H215</f>
        <v>3</v>
      </c>
      <c r="E214" s="26" t="str">
        <f>'[1]Werklijst 2020 11'!D215</f>
        <v>-</v>
      </c>
      <c r="F214" s="26" t="str">
        <f>'[1]Werklijst 2020 11'!E215</f>
        <v>-</v>
      </c>
      <c r="G214" s="27" t="str">
        <f>'[1]Werklijst 2020 11'!F215</f>
        <v>-</v>
      </c>
      <c r="H214" s="28" t="str">
        <f>'[1]Werklijst 2020 11'!G215</f>
        <v>S</v>
      </c>
      <c r="I214" s="26" t="str">
        <f>'[1]Werklijst 2020 11'!I215</f>
        <v>-</v>
      </c>
      <c r="J214" s="26" t="str">
        <f>'[1]Werklijst 2020 11'!J215</f>
        <v>-</v>
      </c>
      <c r="K214" s="29">
        <f>'[1]Werklijst 2020 11'!L215</f>
        <v>13.02</v>
      </c>
      <c r="L214" s="29">
        <f>'[1]Werklijst 2020 11'!M215</f>
        <v>13.02</v>
      </c>
      <c r="M214" s="29">
        <f>'[1]Werklijst 2020 11'!N215</f>
        <v>13.02</v>
      </c>
      <c r="N214" s="29">
        <f>'[1]Werklijst 2020 11'!P215</f>
        <v>9</v>
      </c>
      <c r="O214" s="29">
        <f>'[1]Werklijst 2020 11'!S215</f>
        <v>4.0199999999999996</v>
      </c>
      <c r="P214" s="30" t="str">
        <f>'[1]Werklijst 2020 11'!T215</f>
        <v>7709884</v>
      </c>
      <c r="Q214" s="25" t="str">
        <f>'[1]Werklijst 2020 11'!U215</f>
        <v xml:space="preserve">NORANELLE </v>
      </c>
      <c r="R214" s="29" t="str">
        <f>'[1]Werklijst 2020 11'!V215</f>
        <v>IMPEXECO</v>
      </c>
      <c r="S214" s="31" t="str">
        <f>'[1]Werklijst 2020 11'!W215</f>
        <v>21 tabl</v>
      </c>
      <c r="T214" s="25">
        <f>'[1]Werklijst 2020 11'!X215</f>
        <v>1</v>
      </c>
      <c r="U214" s="32">
        <f>'[1]Werklijst 2020 11'!AC215</f>
        <v>24.44</v>
      </c>
      <c r="V214" s="32">
        <f>'[1]Werklijst 2020 11'!AD215</f>
        <v>2.4262000000000001</v>
      </c>
      <c r="W214" s="32" t="str">
        <f>'[1]Werklijst 2020 11'!AE215</f>
        <v/>
      </c>
      <c r="X214" s="32">
        <f>'[1]Werklijst 2020 11'!AF215</f>
        <v>2.4262000000000001</v>
      </c>
      <c r="Y214" s="32" t="str">
        <f>'[1]Werklijst 2020 11'!AG215</f>
        <v/>
      </c>
      <c r="Z214" s="32">
        <f>'[1]Werklijst 2020 11'!AM215</f>
        <v>2.4262000000000001</v>
      </c>
      <c r="AA214" s="32" t="str">
        <f>'[1]Werklijst 2020 11'!AN215</f>
        <v/>
      </c>
      <c r="AB214" s="32">
        <f>'[1]Werklijst 2020 11'!AO215</f>
        <v>0</v>
      </c>
      <c r="AC214" s="32" t="str">
        <f>'[1]Werklijst 2020 11'!AP215</f>
        <v/>
      </c>
      <c r="AD214" s="7" t="str">
        <f>+'[1]Werklijst 2020 11'!AQ215</f>
        <v>-</v>
      </c>
    </row>
    <row r="215" spans="1:30" s="33" customFormat="1" x14ac:dyDescent="0.2">
      <c r="A215" s="24">
        <f>'[1]Werklijst 2020 11'!A216</f>
        <v>3532918</v>
      </c>
      <c r="B215" s="25" t="str">
        <f>'[1]Werklijst 2020 11'!B216</f>
        <v>NORANELLE 6 x 21</v>
      </c>
      <c r="C215" s="25" t="str">
        <f>'[1]Werklijst 2020 11'!C216</f>
        <v>IMPEXECO</v>
      </c>
      <c r="D215" s="25">
        <f>'[1]Werklijst 2020 11'!H216</f>
        <v>6</v>
      </c>
      <c r="E215" s="26" t="str">
        <f>'[1]Werklijst 2020 11'!D216</f>
        <v>-</v>
      </c>
      <c r="F215" s="26" t="str">
        <f>'[1]Werklijst 2020 11'!E216</f>
        <v>-</v>
      </c>
      <c r="G215" s="27" t="str">
        <f>'[1]Werklijst 2020 11'!F216</f>
        <v>-</v>
      </c>
      <c r="H215" s="28" t="str">
        <f>'[1]Werklijst 2020 11'!G216</f>
        <v>S</v>
      </c>
      <c r="I215" s="26" t="str">
        <f>'[1]Werklijst 2020 11'!I216</f>
        <v>-</v>
      </c>
      <c r="J215" s="26" t="str">
        <f>'[1]Werklijst 2020 11'!J216</f>
        <v>-</v>
      </c>
      <c r="K215" s="29">
        <f>'[1]Werklijst 2020 11'!L216</f>
        <v>20.83</v>
      </c>
      <c r="L215" s="29">
        <f>'[1]Werklijst 2020 11'!M216</f>
        <v>20.83</v>
      </c>
      <c r="M215" s="29">
        <f>'[1]Werklijst 2020 11'!N216</f>
        <v>20.83</v>
      </c>
      <c r="N215" s="29">
        <f>'[1]Werklijst 2020 11'!P216</f>
        <v>18</v>
      </c>
      <c r="O215" s="29">
        <f>'[1]Werklijst 2020 11'!S216</f>
        <v>2.8299999999999983</v>
      </c>
      <c r="P215" s="30" t="str">
        <f>'[1]Werklijst 2020 11'!T216</f>
        <v>-</v>
      </c>
      <c r="Q215" s="25" t="str">
        <f>'[1]Werklijst 2020 11'!U216</f>
        <v>-</v>
      </c>
      <c r="R215" s="29" t="str">
        <f>'[1]Werklijst 2020 11'!V216</f>
        <v>-</v>
      </c>
      <c r="S215" s="31" t="str">
        <f>'[1]Werklijst 2020 11'!W216</f>
        <v>-</v>
      </c>
      <c r="T215" s="25" t="str">
        <f>'[1]Werklijst 2020 11'!X216</f>
        <v>-</v>
      </c>
      <c r="U215" s="32">
        <f>'[1]Werklijst 2020 11'!AC216</f>
        <v>24.44</v>
      </c>
      <c r="V215" s="32" t="str">
        <f>'[1]Werklijst 2020 11'!AD216</f>
        <v/>
      </c>
      <c r="W215" s="32" t="str">
        <f>'[1]Werklijst 2020 11'!AE216</f>
        <v/>
      </c>
      <c r="X215" s="32" t="str">
        <f>'[1]Werklijst 2020 11'!AF216</f>
        <v/>
      </c>
      <c r="Y215" s="32" t="str">
        <f>'[1]Werklijst 2020 11'!AG216</f>
        <v/>
      </c>
      <c r="Z215" s="32" t="str">
        <f>'[1]Werklijst 2020 11'!AM216</f>
        <v/>
      </c>
      <c r="AA215" s="32" t="str">
        <f>'[1]Werklijst 2020 11'!AN216</f>
        <v/>
      </c>
      <c r="AB215" s="32" t="str">
        <f>'[1]Werklijst 2020 11'!AO216</f>
        <v/>
      </c>
      <c r="AC215" s="32" t="str">
        <f>'[1]Werklijst 2020 11'!AP216</f>
        <v/>
      </c>
      <c r="AD215" s="7" t="str">
        <f>+'[1]Werklijst 2020 11'!AQ216</f>
        <v>-</v>
      </c>
    </row>
    <row r="216" spans="1:30" s="33" customFormat="1" x14ac:dyDescent="0.2">
      <c r="A216" s="24">
        <f>'[1]Werklijst 2020 11'!A217</f>
        <v>3532926</v>
      </c>
      <c r="B216" s="25" t="str">
        <f>'[1]Werklijst 2020 11'!B217</f>
        <v>NORANELLE 13 x 21</v>
      </c>
      <c r="C216" s="25" t="str">
        <f>'[1]Werklijst 2020 11'!C217</f>
        <v>IMPEXECO</v>
      </c>
      <c r="D216" s="25">
        <f>'[1]Werklijst 2020 11'!H217</f>
        <v>13</v>
      </c>
      <c r="E216" s="26" t="str">
        <f>'[1]Werklijst 2020 11'!D217</f>
        <v>-</v>
      </c>
      <c r="F216" s="26" t="str">
        <f>'[1]Werklijst 2020 11'!E217</f>
        <v>-</v>
      </c>
      <c r="G216" s="27" t="str">
        <f>'[1]Werklijst 2020 11'!F217</f>
        <v>-</v>
      </c>
      <c r="H216" s="28" t="str">
        <f>'[1]Werklijst 2020 11'!G217</f>
        <v>S</v>
      </c>
      <c r="I216" s="26" t="str">
        <f>'[1]Werklijst 2020 11'!I217</f>
        <v>-</v>
      </c>
      <c r="J216" s="26" t="str">
        <f>'[1]Werklijst 2020 11'!J217</f>
        <v>-</v>
      </c>
      <c r="K216" s="29">
        <f>'[1]Werklijst 2020 11'!L217</f>
        <v>36.1</v>
      </c>
      <c r="L216" s="29">
        <f>'[1]Werklijst 2020 11'!M217</f>
        <v>36.1</v>
      </c>
      <c r="M216" s="29">
        <f>'[1]Werklijst 2020 11'!N217</f>
        <v>36.1</v>
      </c>
      <c r="N216" s="29">
        <f>'[1]Werklijst 2020 11'!P217</f>
        <v>39</v>
      </c>
      <c r="O216" s="29">
        <f>'[1]Werklijst 2020 11'!S217</f>
        <v>0</v>
      </c>
      <c r="P216" s="30" t="str">
        <f>'[1]Werklijst 2020 11'!T217</f>
        <v>-</v>
      </c>
      <c r="Q216" s="25" t="str">
        <f>'[1]Werklijst 2020 11'!U217</f>
        <v>-</v>
      </c>
      <c r="R216" s="29" t="str">
        <f>'[1]Werklijst 2020 11'!V217</f>
        <v>-</v>
      </c>
      <c r="S216" s="31" t="str">
        <f>'[1]Werklijst 2020 11'!W217</f>
        <v>-</v>
      </c>
      <c r="T216" s="25" t="str">
        <f>'[1]Werklijst 2020 11'!X217</f>
        <v>-</v>
      </c>
      <c r="U216" s="32">
        <f>'[1]Werklijst 2020 11'!AC217</f>
        <v>24.44</v>
      </c>
      <c r="V216" s="32" t="str">
        <f>'[1]Werklijst 2020 11'!AD217</f>
        <v/>
      </c>
      <c r="W216" s="32" t="str">
        <f>'[1]Werklijst 2020 11'!AE217</f>
        <v/>
      </c>
      <c r="X216" s="32" t="str">
        <f>'[1]Werklijst 2020 11'!AF217</f>
        <v/>
      </c>
      <c r="Y216" s="32" t="str">
        <f>'[1]Werklijst 2020 11'!AG217</f>
        <v/>
      </c>
      <c r="Z216" s="32" t="str">
        <f>'[1]Werklijst 2020 11'!AM217</f>
        <v/>
      </c>
      <c r="AA216" s="32" t="str">
        <f>'[1]Werklijst 2020 11'!AN217</f>
        <v/>
      </c>
      <c r="AB216" s="32" t="str">
        <f>'[1]Werklijst 2020 11'!AO217</f>
        <v/>
      </c>
      <c r="AC216" s="32" t="str">
        <f>'[1]Werklijst 2020 11'!AP217</f>
        <v/>
      </c>
      <c r="AD216" s="7" t="str">
        <f>+'[1]Werklijst 2020 11'!AQ217</f>
        <v>-</v>
      </c>
    </row>
    <row r="217" spans="1:30" s="33" customFormat="1" x14ac:dyDescent="0.2">
      <c r="A217" s="24">
        <f>'[1]Werklijst 2020 11'!A218</f>
        <v>2263291</v>
      </c>
      <c r="B217" s="25" t="str">
        <f>'[1]Werklijst 2020 11'!B218</f>
        <v>NORLEVO COMP 1</v>
      </c>
      <c r="C217" s="25" t="str">
        <f>'[1]Werklijst 2020 11'!C218</f>
        <v>HRA PHARMA BENELUX</v>
      </c>
      <c r="D217" s="25">
        <f>'[1]Werklijst 2020 11'!H218</f>
        <v>3</v>
      </c>
      <c r="E217" s="26" t="str">
        <f>'[1]Werklijst 2020 11'!D218</f>
        <v>-</v>
      </c>
      <c r="F217" s="26" t="str">
        <f>'[1]Werklijst 2020 11'!E218</f>
        <v>-</v>
      </c>
      <c r="G217" s="27" t="str">
        <f>'[1]Werklijst 2020 11'!F218</f>
        <v>N</v>
      </c>
      <c r="H217" s="28" t="str">
        <f>'[1]Werklijst 2020 11'!G218</f>
        <v>S</v>
      </c>
      <c r="I217" s="26" t="str">
        <f>'[1]Werklijst 2020 11'!I218</f>
        <v>-</v>
      </c>
      <c r="J217" s="26" t="str">
        <f>'[1]Werklijst 2020 11'!J218</f>
        <v>-</v>
      </c>
      <c r="K217" s="29">
        <f>'[1]Werklijst 2020 11'!L218</f>
        <v>9.85</v>
      </c>
      <c r="L217" s="29">
        <f>'[1]Werklijst 2020 11'!M218</f>
        <v>9.85</v>
      </c>
      <c r="M217" s="29">
        <f>'[1]Werklijst 2020 11'!N218</f>
        <v>9.85</v>
      </c>
      <c r="N217" s="29">
        <f>'[1]Werklijst 2020 11'!P218</f>
        <v>9</v>
      </c>
      <c r="O217" s="29">
        <f>'[1]Werklijst 2020 11'!S218</f>
        <v>0.84999999999999964</v>
      </c>
      <c r="P217" s="30">
        <f>'[1]Werklijst 2020 11'!T218</f>
        <v>7704927</v>
      </c>
      <c r="Q217" s="25" t="str">
        <f>'[1]Werklijst 2020 11'!U218</f>
        <v>NORLEVO COMP 1</v>
      </c>
      <c r="R217" s="29" t="str">
        <f>'[1]Werklijst 2020 11'!V218</f>
        <v>BESINS</v>
      </c>
      <c r="S217" s="31" t="str">
        <f>'[1]Werklijst 2020 11'!W218</f>
        <v>1 comp</v>
      </c>
      <c r="T217" s="25">
        <f>'[1]Werklijst 2020 11'!X218</f>
        <v>3</v>
      </c>
      <c r="U217" s="32">
        <f>'[1]Werklijst 2020 11'!AC218</f>
        <v>5.57</v>
      </c>
      <c r="V217" s="32">
        <f>'[1]Werklijst 2020 11'!AD218</f>
        <v>7.19</v>
      </c>
      <c r="W217" s="32" t="str">
        <f>'[1]Werklijst 2020 11'!AE218</f>
        <v/>
      </c>
      <c r="X217" s="32">
        <f>'[1]Werklijst 2020 11'!AF218</f>
        <v>7.19</v>
      </c>
      <c r="Y217" s="32" t="str">
        <f>'[1]Werklijst 2020 11'!AG218</f>
        <v/>
      </c>
      <c r="Z217" s="32">
        <f>'[1]Werklijst 2020 11'!AM218</f>
        <v>7.19</v>
      </c>
      <c r="AA217" s="32" t="str">
        <f>'[1]Werklijst 2020 11'!AN218</f>
        <v/>
      </c>
      <c r="AB217" s="32">
        <f>'[1]Werklijst 2020 11'!AO218</f>
        <v>0</v>
      </c>
      <c r="AC217" s="32" t="str">
        <f>'[1]Werklijst 2020 11'!AP218</f>
        <v/>
      </c>
      <c r="AD217" s="7" t="str">
        <f>+'[1]Werklijst 2020 11'!AQ218</f>
        <v>-</v>
      </c>
    </row>
    <row r="218" spans="1:30" s="33" customFormat="1" x14ac:dyDescent="0.2">
      <c r="A218" s="24">
        <f>'[1]Werklijst 2020 11'!A219</f>
        <v>132613</v>
      </c>
      <c r="B218" s="25" t="str">
        <f>'[1]Werklijst 2020 11'!B219</f>
        <v>NOVA T STERILET INTRA-UTERIN</v>
      </c>
      <c r="C218" s="25" t="str">
        <f>'[1]Werklijst 2020 11'!C219</f>
        <v>SCHERING</v>
      </c>
      <c r="D218" s="25">
        <f>'[1]Werklijst 2020 11'!H219</f>
        <v>60</v>
      </c>
      <c r="E218" s="26" t="str">
        <f>'[1]Werklijst 2020 11'!D219</f>
        <v>-</v>
      </c>
      <c r="F218" s="26" t="str">
        <f>'[1]Werklijst 2020 11'!E219</f>
        <v>I</v>
      </c>
      <c r="G218" s="27" t="str">
        <f>'[1]Werklijst 2020 11'!F219</f>
        <v>-</v>
      </c>
      <c r="H218" s="28" t="str">
        <f>'[1]Werklijst 2020 11'!G219</f>
        <v>M</v>
      </c>
      <c r="I218" s="26" t="str">
        <f>'[1]Werklijst 2020 11'!I219</f>
        <v>-</v>
      </c>
      <c r="J218" s="26" t="str">
        <f>'[1]Werklijst 2020 11'!J219</f>
        <v>-</v>
      </c>
      <c r="K218" s="29">
        <f>'[1]Werklijst 2020 11'!L219</f>
        <v>17.600000000000001</v>
      </c>
      <c r="L218" s="29">
        <f>'[1]Werklijst 2020 11'!M219</f>
        <v>17.600000000000001</v>
      </c>
      <c r="M218" s="29">
        <f>'[1]Werklijst 2020 11'!N219</f>
        <v>17.600000000000001</v>
      </c>
      <c r="N218" s="29">
        <f>'[1]Werklijst 2020 11'!P219</f>
        <v>180</v>
      </c>
      <c r="O218" s="29">
        <f>'[1]Werklijst 2020 11'!S219</f>
        <v>0</v>
      </c>
      <c r="P218" s="30">
        <f>'[1]Werklijst 2020 11'!T219</f>
        <v>7704935</v>
      </c>
      <c r="Q218" s="25" t="str">
        <f>'[1]Werklijst 2020 11'!U219</f>
        <v>NOVA T STERILET INTRA-UTERIN</v>
      </c>
      <c r="R218" s="29" t="str">
        <f>'[1]Werklijst 2020 11'!V219</f>
        <v>SCHERING</v>
      </c>
      <c r="S218" s="31" t="str">
        <f>'[1]Werklijst 2020 11'!W219</f>
        <v>1 IUD</v>
      </c>
      <c r="T218" s="25">
        <f>'[1]Werklijst 2020 11'!X219</f>
        <v>60</v>
      </c>
      <c r="U218" s="32">
        <f>'[1]Werklijst 2020 11'!AC219</f>
        <v>8.7200000000000006</v>
      </c>
      <c r="V218" s="32">
        <f>'[1]Werklijst 2020 11'!AD219</f>
        <v>11.25</v>
      </c>
      <c r="W218" s="32">
        <f>'[1]Werklijst 2020 11'!AE219</f>
        <v>9.24</v>
      </c>
      <c r="X218" s="32">
        <f>'[1]Werklijst 2020 11'!AF219</f>
        <v>11.25</v>
      </c>
      <c r="Y218" s="32">
        <f>'[1]Werklijst 2020 11'!AG219</f>
        <v>11.25</v>
      </c>
      <c r="Z218" s="32">
        <f>'[1]Werklijst 2020 11'!AM219</f>
        <v>11.25</v>
      </c>
      <c r="AA218" s="32">
        <f>'[1]Werklijst 2020 11'!AN219</f>
        <v>11.25</v>
      </c>
      <c r="AB218" s="32">
        <f>'[1]Werklijst 2020 11'!AO219</f>
        <v>0</v>
      </c>
      <c r="AC218" s="32">
        <f>'[1]Werklijst 2020 11'!AP219</f>
        <v>0</v>
      </c>
      <c r="AD218" s="7" t="str">
        <f>+'[1]Werklijst 2020 11'!AQ219</f>
        <v>-</v>
      </c>
    </row>
    <row r="219" spans="1:30" s="33" customFormat="1" x14ac:dyDescent="0.2">
      <c r="A219" s="24">
        <f>'[1]Werklijst 2020 11'!A220</f>
        <v>3652104</v>
      </c>
      <c r="B219" s="25" t="str">
        <f>'[1]Werklijst 2020 11'!B220</f>
        <v>NUVARING 1 anneau vaginal + 1 applicateur</v>
      </c>
      <c r="C219" s="25" t="str">
        <f>'[1]Werklijst 2020 11'!C220</f>
        <v>MSD BELGIUM</v>
      </c>
      <c r="D219" s="25">
        <f>'[1]Werklijst 2020 11'!H220</f>
        <v>1</v>
      </c>
      <c r="E219" s="26" t="str">
        <f>'[1]Werklijst 2020 11'!D220</f>
        <v>-</v>
      </c>
      <c r="F219" s="26" t="str">
        <f>'[1]Werklijst 2020 11'!E220</f>
        <v>-</v>
      </c>
      <c r="G219" s="27" t="str">
        <f>'[1]Werklijst 2020 11'!F220</f>
        <v>-</v>
      </c>
      <c r="H219" s="28" t="str">
        <f>'[1]Werklijst 2020 11'!G220</f>
        <v>S</v>
      </c>
      <c r="I219" s="26" t="str">
        <f>'[1]Werklijst 2020 11'!I220</f>
        <v>-</v>
      </c>
      <c r="J219" s="26" t="str">
        <f>'[1]Werklijst 2020 11'!J220</f>
        <v>-</v>
      </c>
      <c r="K219" s="29">
        <f>'[1]Werklijst 2020 11'!L220</f>
        <v>17.95</v>
      </c>
      <c r="L219" s="29">
        <f>'[1]Werklijst 2020 11'!M220</f>
        <v>17.95</v>
      </c>
      <c r="M219" s="29">
        <f>'[1]Werklijst 2020 11'!N220</f>
        <v>17.95</v>
      </c>
      <c r="N219" s="29">
        <f>'[1]Werklijst 2020 11'!P220</f>
        <v>3</v>
      </c>
      <c r="O219" s="29">
        <f>'[1]Werklijst 2020 11'!S220</f>
        <v>14.95</v>
      </c>
      <c r="P219" s="30">
        <f>'[1]Werklijst 2020 11'!T220</f>
        <v>7704943</v>
      </c>
      <c r="Q219" s="25" t="str">
        <f>'[1]Werklijst 2020 11'!U220</f>
        <v>NUVARING ANNEAU VAGINAL SACHET 1X1</v>
      </c>
      <c r="R219" s="29" t="str">
        <f>'[1]Werklijst 2020 11'!V220</f>
        <v>MSD BELGIUM</v>
      </c>
      <c r="S219" s="31" t="str">
        <f>'[1]Werklijst 2020 11'!W220</f>
        <v>1 ring + 1 appplicateur</v>
      </c>
      <c r="T219" s="25">
        <f>'[1]Werklijst 2020 11'!X220</f>
        <v>1</v>
      </c>
      <c r="U219" s="32">
        <f>'[1]Werklijst 2020 11'!AC220</f>
        <v>27.71</v>
      </c>
      <c r="V219" s="32">
        <f>'[1]Werklijst 2020 11'!AD220</f>
        <v>11.92</v>
      </c>
      <c r="W219" s="32" t="str">
        <f>'[1]Werklijst 2020 11'!AE220</f>
        <v/>
      </c>
      <c r="X219" s="32">
        <f>'[1]Werklijst 2020 11'!AF220</f>
        <v>11.92</v>
      </c>
      <c r="Y219" s="32" t="str">
        <f>'[1]Werklijst 2020 11'!AG220</f>
        <v/>
      </c>
      <c r="Z219" s="32">
        <f>'[1]Werklijst 2020 11'!AM220</f>
        <v>3</v>
      </c>
      <c r="AA219" s="32" t="str">
        <f>'[1]Werklijst 2020 11'!AN220</f>
        <v/>
      </c>
      <c r="AB219" s="32">
        <f>'[1]Werklijst 2020 11'!AO220</f>
        <v>8.92</v>
      </c>
      <c r="AC219" s="32" t="str">
        <f>'[1]Werklijst 2020 11'!AP220</f>
        <v/>
      </c>
      <c r="AD219" s="7" t="str">
        <f>+'[1]Werklijst 2020 11'!AQ220</f>
        <v>-</v>
      </c>
    </row>
    <row r="220" spans="1:30" s="33" customFormat="1" x14ac:dyDescent="0.2">
      <c r="A220" s="24">
        <f>'[1]Werklijst 2020 11'!A221</f>
        <v>3652096</v>
      </c>
      <c r="B220" s="25" t="str">
        <f>'[1]Werklijst 2020 11'!B221</f>
        <v>NUVARING 3 x (1 anneau vaginal + 1 applicateur)</v>
      </c>
      <c r="C220" s="25" t="str">
        <f>'[1]Werklijst 2020 11'!C221</f>
        <v>MSD BELGIUM</v>
      </c>
      <c r="D220" s="25">
        <f>'[1]Werklijst 2020 11'!H221</f>
        <v>3</v>
      </c>
      <c r="E220" s="26" t="str">
        <f>'[1]Werklijst 2020 11'!D221</f>
        <v>-</v>
      </c>
      <c r="F220" s="26" t="str">
        <f>'[1]Werklijst 2020 11'!E221</f>
        <v>-</v>
      </c>
      <c r="G220" s="27" t="str">
        <f>'[1]Werklijst 2020 11'!F221</f>
        <v>-</v>
      </c>
      <c r="H220" s="28" t="str">
        <f>'[1]Werklijst 2020 11'!G221</f>
        <v>S</v>
      </c>
      <c r="I220" s="26" t="str">
        <f>'[1]Werklijst 2020 11'!I221</f>
        <v>-</v>
      </c>
      <c r="J220" s="26" t="str">
        <f>'[1]Werklijst 2020 11'!J221</f>
        <v>-</v>
      </c>
      <c r="K220" s="29">
        <f>'[1]Werklijst 2020 11'!L221</f>
        <v>39.57</v>
      </c>
      <c r="L220" s="29">
        <f>'[1]Werklijst 2020 11'!M221</f>
        <v>39.57</v>
      </c>
      <c r="M220" s="29">
        <f>'[1]Werklijst 2020 11'!N221</f>
        <v>39.57</v>
      </c>
      <c r="N220" s="29">
        <f>'[1]Werklijst 2020 11'!P221</f>
        <v>9</v>
      </c>
      <c r="O220" s="29">
        <f>'[1]Werklijst 2020 11'!S221</f>
        <v>30.57</v>
      </c>
      <c r="P220" s="30" t="str">
        <f>'[1]Werklijst 2020 11'!T221</f>
        <v>-</v>
      </c>
      <c r="Q220" s="25" t="str">
        <f>'[1]Werklijst 2020 11'!U221</f>
        <v>-</v>
      </c>
      <c r="R220" s="29" t="str">
        <f>'[1]Werklijst 2020 11'!V221</f>
        <v>-</v>
      </c>
      <c r="S220" s="31" t="str">
        <f>'[1]Werklijst 2020 11'!W221</f>
        <v>-</v>
      </c>
      <c r="T220" s="25" t="str">
        <f>'[1]Werklijst 2020 11'!X221</f>
        <v>-</v>
      </c>
      <c r="U220" s="32">
        <f>'[1]Werklijst 2020 11'!AC221</f>
        <v>27.71</v>
      </c>
      <c r="V220" s="32" t="str">
        <f>'[1]Werklijst 2020 11'!AD221</f>
        <v/>
      </c>
      <c r="W220" s="32" t="str">
        <f>'[1]Werklijst 2020 11'!AE221</f>
        <v/>
      </c>
      <c r="X220" s="32" t="str">
        <f>'[1]Werklijst 2020 11'!AF221</f>
        <v/>
      </c>
      <c r="Y220" s="32" t="str">
        <f>'[1]Werklijst 2020 11'!AG221</f>
        <v/>
      </c>
      <c r="Z220" s="32" t="str">
        <f>'[1]Werklijst 2020 11'!AM221</f>
        <v/>
      </c>
      <c r="AA220" s="32" t="str">
        <f>'[1]Werklijst 2020 11'!AN221</f>
        <v/>
      </c>
      <c r="AB220" s="32" t="str">
        <f>'[1]Werklijst 2020 11'!AO221</f>
        <v/>
      </c>
      <c r="AC220" s="32" t="str">
        <f>'[1]Werklijst 2020 11'!AP221</f>
        <v/>
      </c>
      <c r="AD220" s="7" t="str">
        <f>+'[1]Werklijst 2020 11'!AQ221</f>
        <v>-</v>
      </c>
    </row>
    <row r="221" spans="1:30" s="33" customFormat="1" x14ac:dyDescent="0.2">
      <c r="A221" s="24">
        <f>'[1]Werklijst 2020 11'!A222</f>
        <v>3734860</v>
      </c>
      <c r="B221" s="25" t="str">
        <f>'[1]Werklijst 2020 11'!B222</f>
        <v>OEDIEN 2 mg/0,03 mg 3x28</v>
      </c>
      <c r="C221" s="25" t="str">
        <f>'[1]Werklijst 2020 11'!C222</f>
        <v>LABORATOIRES BAILLEUL</v>
      </c>
      <c r="D221" s="25">
        <f>'[1]Werklijst 2020 11'!H222</f>
        <v>3</v>
      </c>
      <c r="E221" s="26" t="str">
        <f>'[1]Werklijst 2020 11'!D222</f>
        <v>-</v>
      </c>
      <c r="F221" s="26" t="str">
        <f>'[1]Werklijst 2020 11'!E222</f>
        <v>-</v>
      </c>
      <c r="G221" s="27" t="str">
        <f>'[1]Werklijst 2020 11'!F222</f>
        <v>-</v>
      </c>
      <c r="H221" s="28" t="str">
        <f>'[1]Werklijst 2020 11'!G222</f>
        <v>S</v>
      </c>
      <c r="I221" s="26" t="str">
        <f>'[1]Werklijst 2020 11'!I222</f>
        <v>G</v>
      </c>
      <c r="J221" s="26" t="str">
        <f>'[1]Werklijst 2020 11'!J222</f>
        <v>-</v>
      </c>
      <c r="K221" s="29">
        <f>'[1]Werklijst 2020 11'!L222</f>
        <v>16.670000000000002</v>
      </c>
      <c r="L221" s="29">
        <f>'[1]Werklijst 2020 11'!M222</f>
        <v>16.670000000000002</v>
      </c>
      <c r="M221" s="29">
        <f>'[1]Werklijst 2020 11'!N222</f>
        <v>16.670000000000002</v>
      </c>
      <c r="N221" s="29">
        <f>'[1]Werklijst 2020 11'!P222</f>
        <v>9</v>
      </c>
      <c r="O221" s="29">
        <f>'[1]Werklijst 2020 11'!S222</f>
        <v>7.6700000000000017</v>
      </c>
      <c r="P221" s="30" t="str">
        <f>'[1]Werklijst 2020 11'!T222</f>
        <v>7710015</v>
      </c>
      <c r="Q221" s="25" t="str">
        <f>'[1]Werklijst 2020 11'!U222</f>
        <v>OEDIEN 2 mg/0,03 mg</v>
      </c>
      <c r="R221" s="29" t="str">
        <f>'[1]Werklijst 2020 11'!V222</f>
        <v>LABORATOIRES BAILLEUL</v>
      </c>
      <c r="S221" s="31" t="str">
        <f>'[1]Werklijst 2020 11'!W222</f>
        <v>28 comp</v>
      </c>
      <c r="T221" s="25">
        <f>'[1]Werklijst 2020 11'!X222</f>
        <v>1</v>
      </c>
      <c r="U221" s="32">
        <f>'[1]Werklijst 2020 11'!AC222</f>
        <v>37.75</v>
      </c>
      <c r="V221" s="32">
        <f>'[1]Werklijst 2020 11'!AD222</f>
        <v>3.6254</v>
      </c>
      <c r="W221" s="32" t="str">
        <f>'[1]Werklijst 2020 11'!AE222</f>
        <v/>
      </c>
      <c r="X221" s="32">
        <f>'[1]Werklijst 2020 11'!AF222</f>
        <v>3.6254</v>
      </c>
      <c r="Y221" s="32" t="str">
        <f>'[1]Werklijst 2020 11'!AG222</f>
        <v/>
      </c>
      <c r="Z221" s="32">
        <f>'[1]Werklijst 2020 11'!AM222</f>
        <v>3</v>
      </c>
      <c r="AA221" s="32" t="str">
        <f>'[1]Werklijst 2020 11'!AN222</f>
        <v/>
      </c>
      <c r="AB221" s="32">
        <f>'[1]Werklijst 2020 11'!AO222</f>
        <v>0.62539999999999996</v>
      </c>
      <c r="AC221" s="32" t="str">
        <f>'[1]Werklijst 2020 11'!AP222</f>
        <v/>
      </c>
      <c r="AD221" s="7" t="str">
        <f>+'[1]Werklijst 2020 11'!AQ222</f>
        <v>-</v>
      </c>
    </row>
    <row r="222" spans="1:30" s="33" customFormat="1" x14ac:dyDescent="0.2">
      <c r="A222" s="24">
        <f>'[1]Werklijst 2020 11'!A223</f>
        <v>3734852</v>
      </c>
      <c r="B222" s="25" t="str">
        <f>'[1]Werklijst 2020 11'!B223</f>
        <v>OEDIEN 2 mg/0,03 mg 6x28</v>
      </c>
      <c r="C222" s="25" t="str">
        <f>'[1]Werklijst 2020 11'!C223</f>
        <v>LABORATOIRES BAILLEUL</v>
      </c>
      <c r="D222" s="25">
        <f>'[1]Werklijst 2020 11'!H223</f>
        <v>6</v>
      </c>
      <c r="E222" s="26" t="str">
        <f>'[1]Werklijst 2020 11'!D223</f>
        <v>-</v>
      </c>
      <c r="F222" s="26" t="str">
        <f>'[1]Werklijst 2020 11'!E223</f>
        <v>-</v>
      </c>
      <c r="G222" s="27" t="str">
        <f>'[1]Werklijst 2020 11'!F223</f>
        <v>-</v>
      </c>
      <c r="H222" s="28" t="str">
        <f>'[1]Werklijst 2020 11'!G223</f>
        <v>S</v>
      </c>
      <c r="I222" s="26" t="str">
        <f>'[1]Werklijst 2020 11'!I223</f>
        <v>G</v>
      </c>
      <c r="J222" s="26" t="str">
        <f>'[1]Werklijst 2020 11'!J223</f>
        <v>-</v>
      </c>
      <c r="K222" s="29">
        <f>'[1]Werklijst 2020 11'!L223</f>
        <v>28.27</v>
      </c>
      <c r="L222" s="29">
        <f>'[1]Werklijst 2020 11'!M223</f>
        <v>28.27</v>
      </c>
      <c r="M222" s="29">
        <f>'[1]Werklijst 2020 11'!N223</f>
        <v>28.27</v>
      </c>
      <c r="N222" s="29">
        <f>'[1]Werklijst 2020 11'!P223</f>
        <v>18</v>
      </c>
      <c r="O222" s="29">
        <f>'[1]Werklijst 2020 11'!S223</f>
        <v>10.27</v>
      </c>
      <c r="P222" s="30" t="str">
        <f>'[1]Werklijst 2020 11'!T223</f>
        <v>-</v>
      </c>
      <c r="Q222" s="25" t="str">
        <f>'[1]Werklijst 2020 11'!U223</f>
        <v>-</v>
      </c>
      <c r="R222" s="29" t="str">
        <f>'[1]Werklijst 2020 11'!V223</f>
        <v>-</v>
      </c>
      <c r="S222" s="31" t="str">
        <f>'[1]Werklijst 2020 11'!W223</f>
        <v>-</v>
      </c>
      <c r="T222" s="25" t="str">
        <f>'[1]Werklijst 2020 11'!X223</f>
        <v>-</v>
      </c>
      <c r="U222" s="32">
        <f>'[1]Werklijst 2020 11'!AC223</f>
        <v>37.75</v>
      </c>
      <c r="V222" s="32" t="str">
        <f>'[1]Werklijst 2020 11'!AD223</f>
        <v/>
      </c>
      <c r="W222" s="32" t="str">
        <f>'[1]Werklijst 2020 11'!AE223</f>
        <v/>
      </c>
      <c r="X222" s="32" t="str">
        <f>'[1]Werklijst 2020 11'!AF223</f>
        <v/>
      </c>
      <c r="Y222" s="32" t="str">
        <f>'[1]Werklijst 2020 11'!AG223</f>
        <v/>
      </c>
      <c r="Z222" s="32" t="str">
        <f>'[1]Werklijst 2020 11'!AM223</f>
        <v/>
      </c>
      <c r="AA222" s="32" t="str">
        <f>'[1]Werklijst 2020 11'!AN223</f>
        <v/>
      </c>
      <c r="AB222" s="32" t="str">
        <f>'[1]Werklijst 2020 11'!AO223</f>
        <v/>
      </c>
      <c r="AC222" s="32" t="str">
        <f>'[1]Werklijst 2020 11'!AP223</f>
        <v/>
      </c>
      <c r="AD222" s="7" t="str">
        <f>+'[1]Werklijst 2020 11'!AQ223</f>
        <v>-</v>
      </c>
    </row>
    <row r="223" spans="1:30" s="33" customFormat="1" x14ac:dyDescent="0.2">
      <c r="A223" s="24">
        <f>'[1]Werklijst 2020 11'!A224</f>
        <v>3734878</v>
      </c>
      <c r="B223" s="25" t="str">
        <f>'[1]Werklijst 2020 11'!B224</f>
        <v>OEDIEN 2 mg/0,03 mg 13 x 28</v>
      </c>
      <c r="C223" s="25" t="str">
        <f>'[1]Werklijst 2020 11'!C224</f>
        <v>LABORATOIRES BAILLEUL</v>
      </c>
      <c r="D223" s="25">
        <f>'[1]Werklijst 2020 11'!H224</f>
        <v>13</v>
      </c>
      <c r="E223" s="26" t="str">
        <f>'[1]Werklijst 2020 11'!D224</f>
        <v>-</v>
      </c>
      <c r="F223" s="26" t="str">
        <f>'[1]Werklijst 2020 11'!E224</f>
        <v>-</v>
      </c>
      <c r="G223" s="27" t="str">
        <f>'[1]Werklijst 2020 11'!F224</f>
        <v>-</v>
      </c>
      <c r="H223" s="28" t="str">
        <f>'[1]Werklijst 2020 11'!G224</f>
        <v>S</v>
      </c>
      <c r="I223" s="26" t="str">
        <f>'[1]Werklijst 2020 11'!I224</f>
        <v>G</v>
      </c>
      <c r="J223" s="26" t="str">
        <f>'[1]Werklijst 2020 11'!J224</f>
        <v>-</v>
      </c>
      <c r="K223" s="29">
        <f>'[1]Werklijst 2020 11'!L224</f>
        <v>50.21</v>
      </c>
      <c r="L223" s="29">
        <f>'[1]Werklijst 2020 11'!M224</f>
        <v>50.21</v>
      </c>
      <c r="M223" s="29">
        <f>'[1]Werklijst 2020 11'!N224</f>
        <v>50.21</v>
      </c>
      <c r="N223" s="29">
        <f>'[1]Werklijst 2020 11'!P224</f>
        <v>39</v>
      </c>
      <c r="O223" s="29">
        <f>'[1]Werklijst 2020 11'!S224</f>
        <v>11.21</v>
      </c>
      <c r="P223" s="30" t="str">
        <f>'[1]Werklijst 2020 11'!T224</f>
        <v>-</v>
      </c>
      <c r="Q223" s="25" t="str">
        <f>'[1]Werklijst 2020 11'!U224</f>
        <v>-</v>
      </c>
      <c r="R223" s="29" t="str">
        <f>'[1]Werklijst 2020 11'!V224</f>
        <v>-</v>
      </c>
      <c r="S223" s="31" t="str">
        <f>'[1]Werklijst 2020 11'!W224</f>
        <v>-</v>
      </c>
      <c r="T223" s="25" t="str">
        <f>'[1]Werklijst 2020 11'!X224</f>
        <v>-</v>
      </c>
      <c r="U223" s="32">
        <f>'[1]Werklijst 2020 11'!AC224</f>
        <v>37.75</v>
      </c>
      <c r="V223" s="32" t="str">
        <f>'[1]Werklijst 2020 11'!AD224</f>
        <v/>
      </c>
      <c r="W223" s="32" t="str">
        <f>'[1]Werklijst 2020 11'!AE224</f>
        <v/>
      </c>
      <c r="X223" s="32" t="str">
        <f>'[1]Werklijst 2020 11'!AF224</f>
        <v/>
      </c>
      <c r="Y223" s="32" t="str">
        <f>'[1]Werklijst 2020 11'!AG224</f>
        <v/>
      </c>
      <c r="Z223" s="32" t="str">
        <f>'[1]Werklijst 2020 11'!AM224</f>
        <v/>
      </c>
      <c r="AA223" s="32" t="str">
        <f>'[1]Werklijst 2020 11'!AN224</f>
        <v/>
      </c>
      <c r="AB223" s="32" t="str">
        <f>'[1]Werklijst 2020 11'!AO224</f>
        <v/>
      </c>
      <c r="AC223" s="32" t="str">
        <f>'[1]Werklijst 2020 11'!AP224</f>
        <v/>
      </c>
      <c r="AD223" s="7" t="str">
        <f>+'[1]Werklijst 2020 11'!AQ224</f>
        <v>-</v>
      </c>
    </row>
    <row r="224" spans="1:30" s="33" customFormat="1" x14ac:dyDescent="0.2">
      <c r="A224" s="24">
        <f>'[1]Werklijst 2020 11'!A225</f>
        <v>3422334</v>
      </c>
      <c r="B224" s="25" t="str">
        <f>'[1]Werklijst 2020 11'!B225</f>
        <v xml:space="preserve">PERYNELLA 5 x 24 </v>
      </c>
      <c r="C224" s="25" t="str">
        <f>'[1]Werklijst 2020 11'!C225</f>
        <v>EXELTIS</v>
      </c>
      <c r="D224" s="25">
        <f>'[1]Werklijst 2020 11'!H225</f>
        <v>5</v>
      </c>
      <c r="E224" s="26" t="str">
        <f>'[1]Werklijst 2020 11'!D225</f>
        <v>-</v>
      </c>
      <c r="F224" s="26" t="str">
        <f>'[1]Werklijst 2020 11'!E225</f>
        <v>-</v>
      </c>
      <c r="G224" s="27" t="str">
        <f>'[1]Werklijst 2020 11'!F225</f>
        <v>-</v>
      </c>
      <c r="H224" s="28" t="str">
        <f>'[1]Werklijst 2020 11'!G225</f>
        <v>S</v>
      </c>
      <c r="I224" s="26" t="str">
        <f>'[1]Werklijst 2020 11'!I225</f>
        <v>-</v>
      </c>
      <c r="J224" s="26" t="str">
        <f>'[1]Werklijst 2020 11'!J225</f>
        <v>-</v>
      </c>
      <c r="K224" s="29">
        <f>'[1]Werklijst 2020 11'!L225</f>
        <v>35.119999999999997</v>
      </c>
      <c r="L224" s="29">
        <f>'[1]Werklijst 2020 11'!M225</f>
        <v>35.119999999999997</v>
      </c>
      <c r="M224" s="29">
        <f>'[1]Werklijst 2020 11'!N225</f>
        <v>35.119999999999997</v>
      </c>
      <c r="N224" s="29">
        <f>'[1]Werklijst 2020 11'!P225</f>
        <v>15</v>
      </c>
      <c r="O224" s="29">
        <f>'[1]Werklijst 2020 11'!S225</f>
        <v>20.119999999999997</v>
      </c>
      <c r="P224" s="30">
        <f>'[1]Werklijst 2020 11'!T225</f>
        <v>7709769</v>
      </c>
      <c r="Q224" s="25" t="str">
        <f>'[1]Werklijst 2020 11'!U225</f>
        <v xml:space="preserve">PERYNELLA 5 x 24 </v>
      </c>
      <c r="R224" s="29" t="str">
        <f>'[1]Werklijst 2020 11'!V225</f>
        <v>EXELTIS</v>
      </c>
      <c r="S224" s="31" t="str">
        <f>'[1]Werklijst 2020 11'!W225</f>
        <v>24 tabl</v>
      </c>
      <c r="T224" s="25">
        <f>'[1]Werklijst 2020 11'!X225</f>
        <v>1</v>
      </c>
      <c r="U224" s="32">
        <f>'[1]Werklijst 2020 11'!AC225</f>
        <v>23.51</v>
      </c>
      <c r="V224" s="32">
        <f>'[1]Werklijst 2020 11'!AD225</f>
        <v>6.0679999999999996</v>
      </c>
      <c r="W224" s="32" t="str">
        <f>'[1]Werklijst 2020 11'!AE225</f>
        <v/>
      </c>
      <c r="X224" s="32">
        <f>'[1]Werklijst 2020 11'!AF225</f>
        <v>6.0679999999999996</v>
      </c>
      <c r="Y224" s="32" t="str">
        <f>'[1]Werklijst 2020 11'!AG225</f>
        <v/>
      </c>
      <c r="Z224" s="32">
        <f>'[1]Werklijst 2020 11'!AM225</f>
        <v>3</v>
      </c>
      <c r="AA224" s="32" t="str">
        <f>'[1]Werklijst 2020 11'!AN225</f>
        <v/>
      </c>
      <c r="AB224" s="32">
        <f>'[1]Werklijst 2020 11'!AO225</f>
        <v>3.0679999999999996</v>
      </c>
      <c r="AC224" s="32" t="str">
        <f>'[1]Werklijst 2020 11'!AP225</f>
        <v/>
      </c>
      <c r="AD224" s="7" t="str">
        <f>+'[1]Werklijst 2020 11'!AQ225</f>
        <v>-</v>
      </c>
    </row>
    <row r="225" spans="1:30" s="33" customFormat="1" x14ac:dyDescent="0.2">
      <c r="A225" s="24">
        <f>'[1]Werklijst 2020 11'!A226</f>
        <v>2327302</v>
      </c>
      <c r="B225" s="25" t="str">
        <f>'[1]Werklijst 2020 11'!B226</f>
        <v>POSTINOR COMP 1 X 1500 µg</v>
      </c>
      <c r="C225" s="25" t="str">
        <f>'[1]Werklijst 2020 11'!C226</f>
        <v>GEDEON RICHTER</v>
      </c>
      <c r="D225" s="25">
        <f>'[1]Werklijst 2020 11'!H226</f>
        <v>3</v>
      </c>
      <c r="E225" s="26" t="str">
        <f>'[1]Werklijst 2020 11'!D226</f>
        <v>-</v>
      </c>
      <c r="F225" s="26" t="str">
        <f>'[1]Werklijst 2020 11'!E226</f>
        <v>-</v>
      </c>
      <c r="G225" s="27" t="str">
        <f>'[1]Werklijst 2020 11'!F226</f>
        <v>N</v>
      </c>
      <c r="H225" s="28" t="str">
        <f>'[1]Werklijst 2020 11'!G226</f>
        <v>S</v>
      </c>
      <c r="I225" s="26" t="str">
        <f>'[1]Werklijst 2020 11'!I226</f>
        <v>-</v>
      </c>
      <c r="J225" s="26" t="str">
        <f>'[1]Werklijst 2020 11'!J226</f>
        <v>-</v>
      </c>
      <c r="K225" s="29">
        <f>'[1]Werklijst 2020 11'!L226</f>
        <v>9.85</v>
      </c>
      <c r="L225" s="29">
        <f>'[1]Werklijst 2020 11'!M226</f>
        <v>9.85</v>
      </c>
      <c r="M225" s="29">
        <f>'[1]Werklijst 2020 11'!N226</f>
        <v>9.85</v>
      </c>
      <c r="N225" s="29">
        <f>'[1]Werklijst 2020 11'!P226</f>
        <v>9</v>
      </c>
      <c r="O225" s="29">
        <f>'[1]Werklijst 2020 11'!S226</f>
        <v>0.84999999999999964</v>
      </c>
      <c r="P225" s="30">
        <f>'[1]Werklijst 2020 11'!T226</f>
        <v>7704950</v>
      </c>
      <c r="Q225" s="25" t="str">
        <f>'[1]Werklijst 2020 11'!U226</f>
        <v>POSTINOR COMP 1 X 1500 µg</v>
      </c>
      <c r="R225" s="29" t="str">
        <f>'[1]Werklijst 2020 11'!V226</f>
        <v>GEDEON RICHTER</v>
      </c>
      <c r="S225" s="31" t="str">
        <f>'[1]Werklijst 2020 11'!W226</f>
        <v>1 comp</v>
      </c>
      <c r="T225" s="25">
        <f>'[1]Werklijst 2020 11'!X226</f>
        <v>3</v>
      </c>
      <c r="U225" s="32">
        <f>'[1]Werklijst 2020 11'!AC226</f>
        <v>5.57</v>
      </c>
      <c r="V225" s="32">
        <f>'[1]Werklijst 2020 11'!AD226</f>
        <v>7.19</v>
      </c>
      <c r="W225" s="32" t="str">
        <f>'[1]Werklijst 2020 11'!AE226</f>
        <v/>
      </c>
      <c r="X225" s="32">
        <f>'[1]Werklijst 2020 11'!AF226</f>
        <v>7.19</v>
      </c>
      <c r="Y225" s="32" t="str">
        <f>'[1]Werklijst 2020 11'!AG226</f>
        <v/>
      </c>
      <c r="Z225" s="32">
        <f>'[1]Werklijst 2020 11'!AM226</f>
        <v>7.19</v>
      </c>
      <c r="AA225" s="32" t="str">
        <f>'[1]Werklijst 2020 11'!AN226</f>
        <v/>
      </c>
      <c r="AB225" s="32">
        <f>'[1]Werklijst 2020 11'!AO226</f>
        <v>0</v>
      </c>
      <c r="AC225" s="32" t="str">
        <f>'[1]Werklijst 2020 11'!AP226</f>
        <v/>
      </c>
      <c r="AD225" s="7" t="str">
        <f>+'[1]Werklijst 2020 11'!AQ226</f>
        <v>-</v>
      </c>
    </row>
    <row r="226" spans="1:30" s="33" customFormat="1" x14ac:dyDescent="0.2">
      <c r="A226" s="24">
        <f>'[1]Werklijst 2020 11'!A227</f>
        <v>2597003</v>
      </c>
      <c r="B226" s="25" t="str">
        <f>'[1]Werklijst 2020 11'!B227</f>
        <v>QLAIRA TABL 3 x 28</v>
      </c>
      <c r="C226" s="25" t="str">
        <f>'[1]Werklijst 2020 11'!C227</f>
        <v>BAYER</v>
      </c>
      <c r="D226" s="25">
        <f>'[1]Werklijst 2020 11'!H227</f>
        <v>3</v>
      </c>
      <c r="E226" s="26" t="str">
        <f>'[1]Werklijst 2020 11'!D227</f>
        <v>-</v>
      </c>
      <c r="F226" s="26" t="str">
        <f>'[1]Werklijst 2020 11'!E227</f>
        <v>-</v>
      </c>
      <c r="G226" s="27" t="str">
        <f>'[1]Werklijst 2020 11'!F227</f>
        <v>-</v>
      </c>
      <c r="H226" s="28" t="str">
        <f>'[1]Werklijst 2020 11'!G227</f>
        <v>S</v>
      </c>
      <c r="I226" s="26" t="str">
        <f>'[1]Werklijst 2020 11'!I227</f>
        <v>-</v>
      </c>
      <c r="J226" s="26" t="str">
        <f>'[1]Werklijst 2020 11'!J227</f>
        <v>-</v>
      </c>
      <c r="K226" s="29">
        <f>'[1]Werklijst 2020 11'!L227</f>
        <v>39.32</v>
      </c>
      <c r="L226" s="29">
        <f>'[1]Werklijst 2020 11'!M227</f>
        <v>39.32</v>
      </c>
      <c r="M226" s="29">
        <f>'[1]Werklijst 2020 11'!N227</f>
        <v>39.32</v>
      </c>
      <c r="N226" s="29">
        <f>'[1]Werklijst 2020 11'!P227</f>
        <v>9</v>
      </c>
      <c r="O226" s="29">
        <f>'[1]Werklijst 2020 11'!S227</f>
        <v>30.32</v>
      </c>
      <c r="P226" s="30">
        <f>'[1]Werklijst 2020 11'!T227</f>
        <v>7704976</v>
      </c>
      <c r="Q226" s="25" t="str">
        <f>'[1]Werklijst 2020 11'!U227</f>
        <v>QLAIRA TABL 3 x 28</v>
      </c>
      <c r="R226" s="29" t="str">
        <f>'[1]Werklijst 2020 11'!V227</f>
        <v>BAYER</v>
      </c>
      <c r="S226" s="31" t="str">
        <f>'[1]Werklijst 2020 11'!W227</f>
        <v>28 tabl</v>
      </c>
      <c r="T226" s="25">
        <f>'[1]Werklijst 2020 11'!X227</f>
        <v>1</v>
      </c>
      <c r="U226" s="32">
        <f>'[1]Werklijst 2020 11'!AC227</f>
        <v>27.47</v>
      </c>
      <c r="V226" s="32">
        <f>'[1]Werklijst 2020 11'!AD227</f>
        <v>2.7269000000000001</v>
      </c>
      <c r="W226" s="32" t="str">
        <f>'[1]Werklijst 2020 11'!AE227</f>
        <v/>
      </c>
      <c r="X226" s="32">
        <f>'[1]Werklijst 2020 11'!AF227</f>
        <v>2.7269000000000001</v>
      </c>
      <c r="Y226" s="32" t="str">
        <f>'[1]Werklijst 2020 11'!AG227</f>
        <v/>
      </c>
      <c r="Z226" s="32">
        <f>'[1]Werklijst 2020 11'!AM227</f>
        <v>2.7269000000000001</v>
      </c>
      <c r="AA226" s="32" t="str">
        <f>'[1]Werklijst 2020 11'!AN227</f>
        <v/>
      </c>
      <c r="AB226" s="32">
        <f>'[1]Werklijst 2020 11'!AO227</f>
        <v>0</v>
      </c>
      <c r="AC226" s="32" t="str">
        <f>'[1]Werklijst 2020 11'!AP227</f>
        <v/>
      </c>
      <c r="AD226" s="7" t="str">
        <f>+'[1]Werklijst 2020 11'!AQ227</f>
        <v>-</v>
      </c>
    </row>
    <row r="227" spans="1:30" s="33" customFormat="1" x14ac:dyDescent="0.2">
      <c r="A227" s="24" t="str">
        <f>'[1]Werklijst 2020 11'!A228</f>
        <v xml:space="preserve">3639366          </v>
      </c>
      <c r="B227" s="25" t="str">
        <f>'[1]Werklijst 2020 11'!B228</f>
        <v>RINGAFEMA hulpmiddel voor vaginaal gebruik x 1</v>
      </c>
      <c r="C227" s="25" t="str">
        <f>'[1]Werklijst 2020 11'!C228</f>
        <v>MYLAN</v>
      </c>
      <c r="D227" s="25">
        <f>'[1]Werklijst 2020 11'!H228</f>
        <v>1</v>
      </c>
      <c r="E227" s="26" t="str">
        <f>'[1]Werklijst 2020 11'!D228</f>
        <v>-</v>
      </c>
      <c r="F227" s="26" t="str">
        <f>'[1]Werklijst 2020 11'!E228</f>
        <v>-</v>
      </c>
      <c r="G227" s="27" t="str">
        <f>'[1]Werklijst 2020 11'!F228</f>
        <v>-</v>
      </c>
      <c r="H227" s="28" t="str">
        <f>'[1]Werklijst 2020 11'!G228</f>
        <v>S</v>
      </c>
      <c r="I227" s="26" t="str">
        <f>'[1]Werklijst 2020 11'!I228</f>
        <v>G</v>
      </c>
      <c r="J227" s="26" t="str">
        <f>'[1]Werklijst 2020 11'!J228</f>
        <v>-</v>
      </c>
      <c r="K227" s="29">
        <f>'[1]Werklijst 2020 11'!L228</f>
        <v>13.99</v>
      </c>
      <c r="L227" s="29">
        <f>'[1]Werklijst 2020 11'!M228</f>
        <v>13.99</v>
      </c>
      <c r="M227" s="29">
        <f>'[1]Werklijst 2020 11'!N228</f>
        <v>13.99</v>
      </c>
      <c r="N227" s="29">
        <f>'[1]Werklijst 2020 11'!P228</f>
        <v>3</v>
      </c>
      <c r="O227" s="29">
        <f>'[1]Werklijst 2020 11'!S228</f>
        <v>10.99</v>
      </c>
      <c r="P227" s="30">
        <f>'[1]Werklijst 2020 11'!T228</f>
        <v>7709983</v>
      </c>
      <c r="Q227" s="25" t="str">
        <f>'[1]Werklijst 2020 11'!U228</f>
        <v>RINGAFEMA hulpmiddel voor vaginaal gebruik X 1</v>
      </c>
      <c r="R227" s="29" t="str">
        <f>'[1]Werklijst 2020 11'!V228</f>
        <v xml:space="preserve">MYLAN </v>
      </c>
      <c r="S227" s="31" t="str">
        <f>'[1]Werklijst 2020 11'!W228</f>
        <v>1 ring/anneau</v>
      </c>
      <c r="T227" s="25">
        <f>'[1]Werklijst 2020 11'!X228</f>
        <v>1</v>
      </c>
      <c r="U227" s="32">
        <f>'[1]Werklijst 2020 11'!AC228</f>
        <v>41.11</v>
      </c>
      <c r="V227" s="32">
        <f>'[1]Werklijst 2020 11'!AD228</f>
        <v>8.4482999999999997</v>
      </c>
      <c r="W227" s="32" t="str">
        <f>'[1]Werklijst 2020 11'!AE228</f>
        <v/>
      </c>
      <c r="X227" s="32">
        <f>'[1]Werklijst 2020 11'!AF228</f>
        <v>8.4482999999999997</v>
      </c>
      <c r="Y227" s="32" t="str">
        <f>'[1]Werklijst 2020 11'!AG228</f>
        <v/>
      </c>
      <c r="Z227" s="32">
        <f>'[1]Werklijst 2020 11'!AM228</f>
        <v>3</v>
      </c>
      <c r="AA227" s="32" t="str">
        <f>'[1]Werklijst 2020 11'!AN228</f>
        <v/>
      </c>
      <c r="AB227" s="32">
        <f>'[1]Werklijst 2020 11'!AO228</f>
        <v>5.4482999999999997</v>
      </c>
      <c r="AC227" s="32" t="str">
        <f>'[1]Werklijst 2020 11'!AP228</f>
        <v/>
      </c>
      <c r="AD227" s="7" t="str">
        <f>+'[1]Werklijst 2020 11'!AQ228</f>
        <v>-</v>
      </c>
    </row>
    <row r="228" spans="1:30" s="33" customFormat="1" x14ac:dyDescent="0.2">
      <c r="A228" s="24" t="str">
        <f>'[1]Werklijst 2020 11'!A229</f>
        <v>3639374 </v>
      </c>
      <c r="B228" s="25" t="str">
        <f>'[1]Werklijst 2020 11'!B229</f>
        <v>RINGAFEMA hulpmiddel voor vaginaal gebruik x 3</v>
      </c>
      <c r="C228" s="25" t="str">
        <f>'[1]Werklijst 2020 11'!C229</f>
        <v>MYLAN</v>
      </c>
      <c r="D228" s="25">
        <f>'[1]Werklijst 2020 11'!H229</f>
        <v>3</v>
      </c>
      <c r="E228" s="26" t="str">
        <f>'[1]Werklijst 2020 11'!D229</f>
        <v>-</v>
      </c>
      <c r="F228" s="26" t="str">
        <f>'[1]Werklijst 2020 11'!E229</f>
        <v>-</v>
      </c>
      <c r="G228" s="27" t="str">
        <f>'[1]Werklijst 2020 11'!F229</f>
        <v>-</v>
      </c>
      <c r="H228" s="28" t="str">
        <f>'[1]Werklijst 2020 11'!G229</f>
        <v>S</v>
      </c>
      <c r="I228" s="26" t="str">
        <f>'[1]Werklijst 2020 11'!I229</f>
        <v>G</v>
      </c>
      <c r="J228" s="26" t="str">
        <f>'[1]Werklijst 2020 11'!J229</f>
        <v>-</v>
      </c>
      <c r="K228" s="29">
        <f>'[1]Werklijst 2020 11'!L229</f>
        <v>30.86</v>
      </c>
      <c r="L228" s="29">
        <f>'[1]Werklijst 2020 11'!M229</f>
        <v>30.86</v>
      </c>
      <c r="M228" s="29">
        <f>'[1]Werklijst 2020 11'!N229</f>
        <v>30.86</v>
      </c>
      <c r="N228" s="29">
        <f>'[1]Werklijst 2020 11'!P229</f>
        <v>9</v>
      </c>
      <c r="O228" s="29">
        <f>'[1]Werklijst 2020 11'!S229</f>
        <v>21.86</v>
      </c>
      <c r="P228" s="30" t="str">
        <f>'[1]Werklijst 2020 11'!T229</f>
        <v>-</v>
      </c>
      <c r="Q228" s="25" t="str">
        <f>'[1]Werklijst 2020 11'!U229</f>
        <v>-</v>
      </c>
      <c r="R228" s="29" t="str">
        <f>'[1]Werklijst 2020 11'!V229</f>
        <v>-</v>
      </c>
      <c r="S228" s="31" t="str">
        <f>'[1]Werklijst 2020 11'!W229</f>
        <v>-</v>
      </c>
      <c r="T228" s="25" t="str">
        <f>'[1]Werklijst 2020 11'!X229</f>
        <v>-</v>
      </c>
      <c r="U228" s="32">
        <f>'[1]Werklijst 2020 11'!AC229</f>
        <v>41.11</v>
      </c>
      <c r="V228" s="32" t="str">
        <f>'[1]Werklijst 2020 11'!AD229</f>
        <v/>
      </c>
      <c r="W228" s="32" t="str">
        <f>'[1]Werklijst 2020 11'!AE229</f>
        <v/>
      </c>
      <c r="X228" s="32" t="str">
        <f>'[1]Werklijst 2020 11'!AF229</f>
        <v/>
      </c>
      <c r="Y228" s="32" t="str">
        <f>'[1]Werklijst 2020 11'!AG229</f>
        <v/>
      </c>
      <c r="Z228" s="32" t="str">
        <f>'[1]Werklijst 2020 11'!AM229</f>
        <v/>
      </c>
      <c r="AA228" s="32" t="str">
        <f>'[1]Werklijst 2020 11'!AN229</f>
        <v/>
      </c>
      <c r="AB228" s="32" t="str">
        <f>'[1]Werklijst 2020 11'!AO229</f>
        <v/>
      </c>
      <c r="AC228" s="32" t="str">
        <f>'[1]Werklijst 2020 11'!AP229</f>
        <v/>
      </c>
      <c r="AD228" s="7" t="str">
        <f>+'[1]Werklijst 2020 11'!AQ229</f>
        <v>-</v>
      </c>
    </row>
    <row r="229" spans="1:30" s="33" customFormat="1" x14ac:dyDescent="0.2">
      <c r="A229" s="24" t="str">
        <f>'[1]Werklijst 2020 11'!A230</f>
        <v>3639382 </v>
      </c>
      <c r="B229" s="25" t="str">
        <f>'[1]Werklijst 2020 11'!B230</f>
        <v>RINGAFEMA hulpmiddel voor vaginaal gebruik x 6</v>
      </c>
      <c r="C229" s="25" t="str">
        <f>'[1]Werklijst 2020 11'!C230</f>
        <v>MYLAN</v>
      </c>
      <c r="D229" s="25">
        <f>'[1]Werklijst 2020 11'!H230</f>
        <v>6</v>
      </c>
      <c r="E229" s="26" t="str">
        <f>'[1]Werklijst 2020 11'!D230</f>
        <v>-</v>
      </c>
      <c r="F229" s="26" t="str">
        <f>'[1]Werklijst 2020 11'!E230</f>
        <v>-</v>
      </c>
      <c r="G229" s="27" t="str">
        <f>'[1]Werklijst 2020 11'!F230</f>
        <v>-</v>
      </c>
      <c r="H229" s="28" t="str">
        <f>'[1]Werklijst 2020 11'!G230</f>
        <v>S</v>
      </c>
      <c r="I229" s="26" t="str">
        <f>'[1]Werklijst 2020 11'!I230</f>
        <v>G</v>
      </c>
      <c r="J229" s="26" t="str">
        <f>'[1]Werklijst 2020 11'!J230</f>
        <v>-</v>
      </c>
      <c r="K229" s="29">
        <f>'[1]Werklijst 2020 11'!L230</f>
        <v>53.77</v>
      </c>
      <c r="L229" s="29">
        <f>'[1]Werklijst 2020 11'!M230</f>
        <v>53.77</v>
      </c>
      <c r="M229" s="29">
        <f>'[1]Werklijst 2020 11'!N230</f>
        <v>53.77</v>
      </c>
      <c r="N229" s="29">
        <f>'[1]Werklijst 2020 11'!P230</f>
        <v>18</v>
      </c>
      <c r="O229" s="29">
        <f>'[1]Werklijst 2020 11'!S230</f>
        <v>35.770000000000003</v>
      </c>
      <c r="P229" s="30" t="str">
        <f>'[1]Werklijst 2020 11'!T230</f>
        <v>-</v>
      </c>
      <c r="Q229" s="25" t="str">
        <f>'[1]Werklijst 2020 11'!U230</f>
        <v>-</v>
      </c>
      <c r="R229" s="29" t="str">
        <f>'[1]Werklijst 2020 11'!V230</f>
        <v>-</v>
      </c>
      <c r="S229" s="31" t="str">
        <f>'[1]Werklijst 2020 11'!W230</f>
        <v>-</v>
      </c>
      <c r="T229" s="25" t="str">
        <f>'[1]Werklijst 2020 11'!X230</f>
        <v>-</v>
      </c>
      <c r="U229" s="32">
        <f>'[1]Werklijst 2020 11'!AC230</f>
        <v>41.11</v>
      </c>
      <c r="V229" s="32" t="str">
        <f>'[1]Werklijst 2020 11'!AD230</f>
        <v/>
      </c>
      <c r="W229" s="32" t="str">
        <f>'[1]Werklijst 2020 11'!AE230</f>
        <v/>
      </c>
      <c r="X229" s="32" t="str">
        <f>'[1]Werklijst 2020 11'!AF230</f>
        <v/>
      </c>
      <c r="Y229" s="32" t="str">
        <f>'[1]Werklijst 2020 11'!AG230</f>
        <v/>
      </c>
      <c r="Z229" s="32" t="str">
        <f>'[1]Werklijst 2020 11'!AM230</f>
        <v/>
      </c>
      <c r="AA229" s="32" t="str">
        <f>'[1]Werklijst 2020 11'!AN230</f>
        <v/>
      </c>
      <c r="AB229" s="32" t="str">
        <f>'[1]Werklijst 2020 11'!AO230</f>
        <v/>
      </c>
      <c r="AC229" s="32" t="str">
        <f>'[1]Werklijst 2020 11'!AP230</f>
        <v/>
      </c>
      <c r="AD229" s="7" t="str">
        <f>+'[1]Werklijst 2020 11'!AQ230</f>
        <v>-</v>
      </c>
    </row>
    <row r="230" spans="1:30" s="33" customFormat="1" x14ac:dyDescent="0.2">
      <c r="A230" s="24">
        <f>'[1]Werklijst 2020 11'!A231</f>
        <v>2969947</v>
      </c>
      <c r="B230" s="25" t="str">
        <f>'[1]Werklijst 2020 11'!B231</f>
        <v>SAPHIRENA 0,075 mg TABL 1 X 28</v>
      </c>
      <c r="C230" s="25" t="str">
        <f>'[1]Werklijst 2020 11'!C231</f>
        <v>SANDOZ</v>
      </c>
      <c r="D230" s="25">
        <f>'[1]Werklijst 2020 11'!H231</f>
        <v>1</v>
      </c>
      <c r="E230" s="26" t="str">
        <f>'[1]Werklijst 2020 11'!D231</f>
        <v>-</v>
      </c>
      <c r="F230" s="26" t="str">
        <f>'[1]Werklijst 2020 11'!E231</f>
        <v>-</v>
      </c>
      <c r="G230" s="27" t="str">
        <f>'[1]Werklijst 2020 11'!F231</f>
        <v>-</v>
      </c>
      <c r="H230" s="28" t="str">
        <f>'[1]Werklijst 2020 11'!G231</f>
        <v>S</v>
      </c>
      <c r="I230" s="26" t="str">
        <f>'[1]Werklijst 2020 11'!I231</f>
        <v>G</v>
      </c>
      <c r="J230" s="26" t="str">
        <f>'[1]Werklijst 2020 11'!J231</f>
        <v>-</v>
      </c>
      <c r="K230" s="29">
        <f>'[1]Werklijst 2020 11'!L231</f>
        <v>9.35</v>
      </c>
      <c r="L230" s="29">
        <f>'[1]Werklijst 2020 11'!M231</f>
        <v>9.35</v>
      </c>
      <c r="M230" s="29">
        <f>'[1]Werklijst 2020 11'!N231</f>
        <v>9.35</v>
      </c>
      <c r="N230" s="29">
        <f>'[1]Werklijst 2020 11'!P231</f>
        <v>3</v>
      </c>
      <c r="O230" s="29">
        <f>'[1]Werklijst 2020 11'!S231</f>
        <v>6.35</v>
      </c>
      <c r="P230" s="30">
        <f>'[1]Werklijst 2020 11'!T231</f>
        <v>7705007</v>
      </c>
      <c r="Q230" s="25" t="str">
        <f>'[1]Werklijst 2020 11'!U231</f>
        <v xml:space="preserve">SAPHIRENA 0,075 mg TABL </v>
      </c>
      <c r="R230" s="29" t="str">
        <f>'[1]Werklijst 2020 11'!V231</f>
        <v>SANDOZ</v>
      </c>
      <c r="S230" s="31" t="str">
        <f>'[1]Werklijst 2020 11'!W231</f>
        <v>28 tabl</v>
      </c>
      <c r="T230" s="25">
        <f>'[1]Werklijst 2020 11'!X231</f>
        <v>1</v>
      </c>
      <c r="U230" s="32">
        <f>'[1]Werklijst 2020 11'!AC231</f>
        <v>53.17</v>
      </c>
      <c r="V230" s="32">
        <f>'[1]Werklijst 2020 11'!AD231</f>
        <v>4.8822999999999999</v>
      </c>
      <c r="W230" s="32" t="str">
        <f>'[1]Werklijst 2020 11'!AE231</f>
        <v/>
      </c>
      <c r="X230" s="32">
        <f>'[1]Werklijst 2020 11'!AF231</f>
        <v>4.8822999999999999</v>
      </c>
      <c r="Y230" s="32" t="str">
        <f>'[1]Werklijst 2020 11'!AG231</f>
        <v/>
      </c>
      <c r="Z230" s="32">
        <f>'[1]Werklijst 2020 11'!AM231</f>
        <v>3</v>
      </c>
      <c r="AA230" s="32" t="str">
        <f>'[1]Werklijst 2020 11'!AN231</f>
        <v/>
      </c>
      <c r="AB230" s="32">
        <f>'[1]Werklijst 2020 11'!AO231</f>
        <v>1.8822999999999999</v>
      </c>
      <c r="AC230" s="32" t="str">
        <f>'[1]Werklijst 2020 11'!AP231</f>
        <v/>
      </c>
      <c r="AD230" s="7" t="str">
        <f>+'[1]Werklijst 2020 11'!AQ231</f>
        <v>-</v>
      </c>
    </row>
    <row r="231" spans="1:30" s="33" customFormat="1" x14ac:dyDescent="0.2">
      <c r="A231" s="24">
        <f>'[1]Werklijst 2020 11'!A232</f>
        <v>2912475</v>
      </c>
      <c r="B231" s="25" t="str">
        <f>'[1]Werklijst 2020 11'!B232</f>
        <v>SAPHIRENA 0,075 mg TABL 3 X 28</v>
      </c>
      <c r="C231" s="25" t="str">
        <f>'[1]Werklijst 2020 11'!C232</f>
        <v>SANDOZ</v>
      </c>
      <c r="D231" s="25">
        <f>'[1]Werklijst 2020 11'!H232</f>
        <v>3</v>
      </c>
      <c r="E231" s="26" t="str">
        <f>'[1]Werklijst 2020 11'!D232</f>
        <v>-</v>
      </c>
      <c r="F231" s="26" t="str">
        <f>'[1]Werklijst 2020 11'!E232</f>
        <v>-</v>
      </c>
      <c r="G231" s="27" t="str">
        <f>'[1]Werklijst 2020 11'!F232</f>
        <v>-</v>
      </c>
      <c r="H231" s="28" t="str">
        <f>'[1]Werklijst 2020 11'!G232</f>
        <v>S</v>
      </c>
      <c r="I231" s="26" t="str">
        <f>'[1]Werklijst 2020 11'!I232</f>
        <v>G</v>
      </c>
      <c r="J231" s="26" t="str">
        <f>'[1]Werklijst 2020 11'!J232</f>
        <v>-</v>
      </c>
      <c r="K231" s="29">
        <f>'[1]Werklijst 2020 11'!L232</f>
        <v>19.64</v>
      </c>
      <c r="L231" s="29">
        <f>'[1]Werklijst 2020 11'!M232</f>
        <v>19.64</v>
      </c>
      <c r="M231" s="29">
        <f>'[1]Werklijst 2020 11'!N232</f>
        <v>19.64</v>
      </c>
      <c r="N231" s="29">
        <f>'[1]Werklijst 2020 11'!P232</f>
        <v>9</v>
      </c>
      <c r="O231" s="29">
        <f>'[1]Werklijst 2020 11'!S232</f>
        <v>10.64</v>
      </c>
      <c r="P231" s="30" t="str">
        <f>'[1]Werklijst 2020 11'!T232</f>
        <v>-</v>
      </c>
      <c r="Q231" s="25" t="str">
        <f>'[1]Werklijst 2020 11'!U232</f>
        <v>-</v>
      </c>
      <c r="R231" s="29" t="str">
        <f>'[1]Werklijst 2020 11'!V232</f>
        <v>-</v>
      </c>
      <c r="S231" s="31" t="str">
        <f>'[1]Werklijst 2020 11'!W232</f>
        <v>-</v>
      </c>
      <c r="T231" s="25" t="str">
        <f>'[1]Werklijst 2020 11'!X232</f>
        <v>-</v>
      </c>
      <c r="U231" s="32">
        <f>'[1]Werklijst 2020 11'!AC232</f>
        <v>53.17</v>
      </c>
      <c r="V231" s="32" t="str">
        <f>'[1]Werklijst 2020 11'!AD232</f>
        <v/>
      </c>
      <c r="W231" s="32" t="str">
        <f>'[1]Werklijst 2020 11'!AE232</f>
        <v/>
      </c>
      <c r="X231" s="32" t="str">
        <f>'[1]Werklijst 2020 11'!AF232</f>
        <v/>
      </c>
      <c r="Y231" s="32" t="str">
        <f>'[1]Werklijst 2020 11'!AG232</f>
        <v/>
      </c>
      <c r="Z231" s="32" t="str">
        <f>'[1]Werklijst 2020 11'!AM232</f>
        <v/>
      </c>
      <c r="AA231" s="32" t="str">
        <f>'[1]Werklijst 2020 11'!AN232</f>
        <v/>
      </c>
      <c r="AB231" s="32" t="str">
        <f>'[1]Werklijst 2020 11'!AO232</f>
        <v/>
      </c>
      <c r="AC231" s="32" t="str">
        <f>'[1]Werklijst 2020 11'!AP232</f>
        <v/>
      </c>
      <c r="AD231" s="7" t="str">
        <f>+'[1]Werklijst 2020 11'!AQ232</f>
        <v>-</v>
      </c>
    </row>
    <row r="232" spans="1:30" s="33" customFormat="1" x14ac:dyDescent="0.2">
      <c r="A232" s="24">
        <f>'[1]Werklijst 2020 11'!A233</f>
        <v>2912467</v>
      </c>
      <c r="B232" s="25" t="str">
        <f>'[1]Werklijst 2020 11'!B233</f>
        <v>SAPHIRENA 0,075 mg TABL 6 X 28</v>
      </c>
      <c r="C232" s="25" t="str">
        <f>'[1]Werklijst 2020 11'!C233</f>
        <v>SANDOZ</v>
      </c>
      <c r="D232" s="25">
        <f>'[1]Werklijst 2020 11'!H233</f>
        <v>6</v>
      </c>
      <c r="E232" s="26" t="str">
        <f>'[1]Werklijst 2020 11'!D233</f>
        <v>-</v>
      </c>
      <c r="F232" s="26" t="str">
        <f>'[1]Werklijst 2020 11'!E233</f>
        <v>-</v>
      </c>
      <c r="G232" s="27" t="str">
        <f>'[1]Werklijst 2020 11'!F233</f>
        <v>-</v>
      </c>
      <c r="H232" s="28" t="str">
        <f>'[1]Werklijst 2020 11'!G233</f>
        <v>S</v>
      </c>
      <c r="I232" s="26" t="str">
        <f>'[1]Werklijst 2020 11'!I233</f>
        <v>G</v>
      </c>
      <c r="J232" s="26" t="str">
        <f>'[1]Werklijst 2020 11'!J233</f>
        <v>-</v>
      </c>
      <c r="K232" s="29">
        <f>'[1]Werklijst 2020 11'!L233</f>
        <v>35.340000000000003</v>
      </c>
      <c r="L232" s="29">
        <f>'[1]Werklijst 2020 11'!M233</f>
        <v>35.340000000000003</v>
      </c>
      <c r="M232" s="29">
        <f>'[1]Werklijst 2020 11'!N233</f>
        <v>35.340000000000003</v>
      </c>
      <c r="N232" s="29">
        <f>'[1]Werklijst 2020 11'!P233</f>
        <v>18</v>
      </c>
      <c r="O232" s="29">
        <f>'[1]Werklijst 2020 11'!S233</f>
        <v>17.340000000000003</v>
      </c>
      <c r="P232" s="30" t="str">
        <f>'[1]Werklijst 2020 11'!T233</f>
        <v>-</v>
      </c>
      <c r="Q232" s="25" t="str">
        <f>'[1]Werklijst 2020 11'!U233</f>
        <v>-</v>
      </c>
      <c r="R232" s="29" t="str">
        <f>'[1]Werklijst 2020 11'!V233</f>
        <v>-</v>
      </c>
      <c r="S232" s="31" t="str">
        <f>'[1]Werklijst 2020 11'!W233</f>
        <v>-</v>
      </c>
      <c r="T232" s="25" t="str">
        <f>'[1]Werklijst 2020 11'!X233</f>
        <v>-</v>
      </c>
      <c r="U232" s="32">
        <f>'[1]Werklijst 2020 11'!AC233</f>
        <v>53.17</v>
      </c>
      <c r="V232" s="32" t="str">
        <f>'[1]Werklijst 2020 11'!AD233</f>
        <v/>
      </c>
      <c r="W232" s="32" t="str">
        <f>'[1]Werklijst 2020 11'!AE233</f>
        <v/>
      </c>
      <c r="X232" s="32" t="str">
        <f>'[1]Werklijst 2020 11'!AF233</f>
        <v/>
      </c>
      <c r="Y232" s="32" t="str">
        <f>'[1]Werklijst 2020 11'!AG233</f>
        <v/>
      </c>
      <c r="Z232" s="32" t="str">
        <f>'[1]Werklijst 2020 11'!AM233</f>
        <v/>
      </c>
      <c r="AA232" s="32" t="str">
        <f>'[1]Werklijst 2020 11'!AN233</f>
        <v/>
      </c>
      <c r="AB232" s="32" t="str">
        <f>'[1]Werklijst 2020 11'!AO233</f>
        <v/>
      </c>
      <c r="AC232" s="32" t="str">
        <f>'[1]Werklijst 2020 11'!AP233</f>
        <v/>
      </c>
      <c r="AD232" s="7" t="str">
        <f>+'[1]Werklijst 2020 11'!AQ233</f>
        <v>-</v>
      </c>
    </row>
    <row r="233" spans="1:30" s="33" customFormat="1" x14ac:dyDescent="0.2">
      <c r="A233" s="24">
        <f>'[1]Werklijst 2020 11'!A234</f>
        <v>2990646</v>
      </c>
      <c r="B233" s="25" t="str">
        <f>'[1]Werklijst 2020 11'!B234</f>
        <v>SAPHIRENA 0,075 mg TABL 13 X 28</v>
      </c>
      <c r="C233" s="25" t="str">
        <f>'[1]Werklijst 2020 11'!C234</f>
        <v>SANDOZ</v>
      </c>
      <c r="D233" s="25">
        <f>'[1]Werklijst 2020 11'!H234</f>
        <v>13</v>
      </c>
      <c r="E233" s="26" t="str">
        <f>'[1]Werklijst 2020 11'!D234</f>
        <v>-</v>
      </c>
      <c r="F233" s="26" t="str">
        <f>'[1]Werklijst 2020 11'!E234</f>
        <v>-</v>
      </c>
      <c r="G233" s="27" t="str">
        <f>'[1]Werklijst 2020 11'!F234</f>
        <v>-</v>
      </c>
      <c r="H233" s="28" t="str">
        <f>'[1]Werklijst 2020 11'!G234</f>
        <v>S</v>
      </c>
      <c r="I233" s="26" t="str">
        <f>'[1]Werklijst 2020 11'!I234</f>
        <v>G</v>
      </c>
      <c r="J233" s="26" t="str">
        <f>'[1]Werklijst 2020 11'!J234</f>
        <v>-</v>
      </c>
      <c r="K233" s="29">
        <f>'[1]Werklijst 2020 11'!L234</f>
        <v>66.56</v>
      </c>
      <c r="L233" s="29">
        <f>'[1]Werklijst 2020 11'!M234</f>
        <v>66.56</v>
      </c>
      <c r="M233" s="29">
        <f>'[1]Werklijst 2020 11'!N234</f>
        <v>66.56</v>
      </c>
      <c r="N233" s="29">
        <f>'[1]Werklijst 2020 11'!P234</f>
        <v>39</v>
      </c>
      <c r="O233" s="29">
        <f>'[1]Werklijst 2020 11'!S234</f>
        <v>27.560000000000002</v>
      </c>
      <c r="P233" s="30" t="str">
        <f>'[1]Werklijst 2020 11'!T234</f>
        <v>-</v>
      </c>
      <c r="Q233" s="25" t="str">
        <f>'[1]Werklijst 2020 11'!U234</f>
        <v>-</v>
      </c>
      <c r="R233" s="29" t="str">
        <f>'[1]Werklijst 2020 11'!V234</f>
        <v>-</v>
      </c>
      <c r="S233" s="31" t="str">
        <f>'[1]Werklijst 2020 11'!W234</f>
        <v>-</v>
      </c>
      <c r="T233" s="25" t="str">
        <f>'[1]Werklijst 2020 11'!X234</f>
        <v>-</v>
      </c>
      <c r="U233" s="32">
        <f>'[1]Werklijst 2020 11'!AC234</f>
        <v>53.17</v>
      </c>
      <c r="V233" s="32" t="str">
        <f>'[1]Werklijst 2020 11'!AD234</f>
        <v/>
      </c>
      <c r="W233" s="32" t="str">
        <f>'[1]Werklijst 2020 11'!AE234</f>
        <v/>
      </c>
      <c r="X233" s="32" t="str">
        <f>'[1]Werklijst 2020 11'!AF234</f>
        <v/>
      </c>
      <c r="Y233" s="32" t="str">
        <f>'[1]Werklijst 2020 11'!AG234</f>
        <v/>
      </c>
      <c r="Z233" s="32" t="str">
        <f>'[1]Werklijst 2020 11'!AM234</f>
        <v/>
      </c>
      <c r="AA233" s="32" t="str">
        <f>'[1]Werklijst 2020 11'!AN234</f>
        <v/>
      </c>
      <c r="AB233" s="32" t="str">
        <f>'[1]Werklijst 2020 11'!AO234</f>
        <v/>
      </c>
      <c r="AC233" s="32" t="str">
        <f>'[1]Werklijst 2020 11'!AP234</f>
        <v/>
      </c>
      <c r="AD233" s="7" t="str">
        <f>+'[1]Werklijst 2020 11'!AQ234</f>
        <v>-</v>
      </c>
    </row>
    <row r="234" spans="1:30" s="33" customFormat="1" x14ac:dyDescent="0.2">
      <c r="A234" s="24">
        <f>'[1]Werklijst 2020 11'!A235</f>
        <v>3272200</v>
      </c>
      <c r="B234" s="25" t="str">
        <f>'[1]Werklijst 2020 11'!B235</f>
        <v>SEASONIQUE 84 x 0,15/0,03 mg +7 x 0,01 mg 84</v>
      </c>
      <c r="C234" s="25" t="str">
        <f>'[1]Werklijst 2020 11'!C235</f>
        <v>THERAMEX</v>
      </c>
      <c r="D234" s="25">
        <f>'[1]Werklijst 2020 11'!H235</f>
        <v>3</v>
      </c>
      <c r="E234" s="26" t="str">
        <f>'[1]Werklijst 2020 11'!D235</f>
        <v>-</v>
      </c>
      <c r="F234" s="26" t="str">
        <f>'[1]Werklijst 2020 11'!E235</f>
        <v>-</v>
      </c>
      <c r="G234" s="27" t="str">
        <f>'[1]Werklijst 2020 11'!F235</f>
        <v>-</v>
      </c>
      <c r="H234" s="28" t="str">
        <f>'[1]Werklijst 2020 11'!G235</f>
        <v>S</v>
      </c>
      <c r="I234" s="26" t="str">
        <f>'[1]Werklijst 2020 11'!I235</f>
        <v>-</v>
      </c>
      <c r="J234" s="26" t="str">
        <f>'[1]Werklijst 2020 11'!J235</f>
        <v>-</v>
      </c>
      <c r="K234" s="29">
        <f>'[1]Werklijst 2020 11'!L235</f>
        <v>29.28</v>
      </c>
      <c r="L234" s="29">
        <f>'[1]Werklijst 2020 11'!M235</f>
        <v>29.28</v>
      </c>
      <c r="M234" s="29">
        <f>'[1]Werklijst 2020 11'!N235</f>
        <v>29.28</v>
      </c>
      <c r="N234" s="29">
        <f>'[1]Werklijst 2020 11'!P235</f>
        <v>9</v>
      </c>
      <c r="O234" s="29">
        <f>'[1]Werklijst 2020 11'!S235</f>
        <v>20.28</v>
      </c>
      <c r="P234" s="30">
        <f>'[1]Werklijst 2020 11'!T235</f>
        <v>7709736</v>
      </c>
      <c r="Q234" s="25" t="str">
        <f>'[1]Werklijst 2020 11'!U235</f>
        <v>SEASONIQUE 84 x 0,15/0,03 mg +7 x 0,01 mg 84</v>
      </c>
      <c r="R234" s="29" t="str">
        <f>'[1]Werklijst 2020 11'!V235</f>
        <v>THERAMEX</v>
      </c>
      <c r="S234" s="31" t="str">
        <f>'[1]Werklijst 2020 11'!W235</f>
        <v>91 tabl</v>
      </c>
      <c r="T234" s="25">
        <f>'[1]Werklijst 2020 11'!X235</f>
        <v>3</v>
      </c>
      <c r="U234" s="32">
        <f>'[1]Werklijst 2020 11'!AC235</f>
        <v>18</v>
      </c>
      <c r="V234" s="32">
        <f>'[1]Werklijst 2020 11'!AD235</f>
        <v>23.23</v>
      </c>
      <c r="W234" s="32" t="str">
        <f>'[1]Werklijst 2020 11'!AE235</f>
        <v/>
      </c>
      <c r="X234" s="32">
        <f>'[1]Werklijst 2020 11'!AF235</f>
        <v>23.23</v>
      </c>
      <c r="Y234" s="32" t="str">
        <f>'[1]Werklijst 2020 11'!AG235</f>
        <v/>
      </c>
      <c r="Z234" s="32">
        <f>'[1]Werklijst 2020 11'!AM235</f>
        <v>9</v>
      </c>
      <c r="AA234" s="32" t="str">
        <f>'[1]Werklijst 2020 11'!AN235</f>
        <v/>
      </c>
      <c r="AB234" s="32">
        <f>'[1]Werklijst 2020 11'!AO235</f>
        <v>14.23</v>
      </c>
      <c r="AC234" s="32" t="str">
        <f>'[1]Werklijst 2020 11'!AP235</f>
        <v/>
      </c>
      <c r="AD234" s="7" t="str">
        <f>+'[1]Werklijst 2020 11'!AQ235</f>
        <v>-</v>
      </c>
    </row>
    <row r="235" spans="1:30" s="33" customFormat="1" x14ac:dyDescent="0.2">
      <c r="A235" s="24">
        <f>'[1]Werklijst 2020 11'!A236</f>
        <v>3424413</v>
      </c>
      <c r="B235" s="25" t="str">
        <f>'[1]Werklijst 2020 11'!B236</f>
        <v>SERISIMA CONTINU 3 X 28</v>
      </c>
      <c r="C235" s="25" t="str">
        <f>'[1]Werklijst 2020 11'!C236</f>
        <v>EXELTIS</v>
      </c>
      <c r="D235" s="25">
        <f>'[1]Werklijst 2020 11'!H236</f>
        <v>3</v>
      </c>
      <c r="E235" s="26" t="str">
        <f>'[1]Werklijst 2020 11'!D236</f>
        <v>-</v>
      </c>
      <c r="F235" s="26" t="str">
        <f>'[1]Werklijst 2020 11'!E236</f>
        <v>-</v>
      </c>
      <c r="G235" s="27" t="str">
        <f>'[1]Werklijst 2020 11'!F236</f>
        <v>-</v>
      </c>
      <c r="H235" s="28" t="str">
        <f>'[1]Werklijst 2020 11'!G236</f>
        <v>S</v>
      </c>
      <c r="I235" s="26" t="str">
        <f>'[1]Werklijst 2020 11'!I236</f>
        <v>G</v>
      </c>
      <c r="J235" s="26" t="str">
        <f>'[1]Werklijst 2020 11'!J236</f>
        <v>-</v>
      </c>
      <c r="K235" s="29">
        <f>'[1]Werklijst 2020 11'!L236</f>
        <v>16.670000000000002</v>
      </c>
      <c r="L235" s="29">
        <f>'[1]Werklijst 2020 11'!M236</f>
        <v>16.670000000000002</v>
      </c>
      <c r="M235" s="29">
        <f>'[1]Werklijst 2020 11'!N236</f>
        <v>16.670000000000002</v>
      </c>
      <c r="N235" s="29">
        <f>'[1]Werklijst 2020 11'!P236</f>
        <v>9</v>
      </c>
      <c r="O235" s="29">
        <f>'[1]Werklijst 2020 11'!S236</f>
        <v>7.6700000000000017</v>
      </c>
      <c r="P235" s="30">
        <f>'[1]Werklijst 2020 11'!T236</f>
        <v>7709777</v>
      </c>
      <c r="Q235" s="25" t="str">
        <f>'[1]Werklijst 2020 11'!U236</f>
        <v xml:space="preserve">SERISIMA CONTINU </v>
      </c>
      <c r="R235" s="29" t="str">
        <f>'[1]Werklijst 2020 11'!V236</f>
        <v>EXELTIS</v>
      </c>
      <c r="S235" s="31" t="str">
        <f>'[1]Werklijst 2020 11'!W236</f>
        <v>28 tabl</v>
      </c>
      <c r="T235" s="25">
        <f>'[1]Werklijst 2020 11'!X236</f>
        <v>1</v>
      </c>
      <c r="U235" s="32">
        <f>'[1]Werklijst 2020 11'!AC236</f>
        <v>37.75</v>
      </c>
      <c r="V235" s="32">
        <f>'[1]Werklijst 2020 11'!AD236</f>
        <v>3.6254</v>
      </c>
      <c r="W235" s="32" t="str">
        <f>'[1]Werklijst 2020 11'!AE236</f>
        <v/>
      </c>
      <c r="X235" s="32">
        <f>'[1]Werklijst 2020 11'!AF236</f>
        <v>3.6254</v>
      </c>
      <c r="Y235" s="32" t="str">
        <f>'[1]Werklijst 2020 11'!AG236</f>
        <v/>
      </c>
      <c r="Z235" s="32">
        <f>'[1]Werklijst 2020 11'!AM236</f>
        <v>3</v>
      </c>
      <c r="AA235" s="32" t="str">
        <f>'[1]Werklijst 2020 11'!AN236</f>
        <v/>
      </c>
      <c r="AB235" s="32">
        <f>'[1]Werklijst 2020 11'!AO236</f>
        <v>0.62539999999999996</v>
      </c>
      <c r="AC235" s="32" t="str">
        <f>'[1]Werklijst 2020 11'!AP236</f>
        <v/>
      </c>
      <c r="AD235" s="7" t="str">
        <f>+'[1]Werklijst 2020 11'!AQ236</f>
        <v>-</v>
      </c>
    </row>
    <row r="236" spans="1:30" s="33" customFormat="1" x14ac:dyDescent="0.2">
      <c r="A236" s="24">
        <f>'[1]Werklijst 2020 11'!A237</f>
        <v>3424421</v>
      </c>
      <c r="B236" s="25" t="str">
        <f>'[1]Werklijst 2020 11'!B237</f>
        <v>SERISIMA CONTINU 6 X 28</v>
      </c>
      <c r="C236" s="25" t="str">
        <f>'[1]Werklijst 2020 11'!C237</f>
        <v>EXELTIS</v>
      </c>
      <c r="D236" s="25">
        <f>'[1]Werklijst 2020 11'!H237</f>
        <v>6</v>
      </c>
      <c r="E236" s="26" t="str">
        <f>'[1]Werklijst 2020 11'!D237</f>
        <v>-</v>
      </c>
      <c r="F236" s="26" t="str">
        <f>'[1]Werklijst 2020 11'!E237</f>
        <v>-</v>
      </c>
      <c r="G236" s="27" t="str">
        <f>'[1]Werklijst 2020 11'!F237</f>
        <v>-</v>
      </c>
      <c r="H236" s="28" t="str">
        <f>'[1]Werklijst 2020 11'!G237</f>
        <v>S</v>
      </c>
      <c r="I236" s="26" t="str">
        <f>'[1]Werklijst 2020 11'!I237</f>
        <v>G</v>
      </c>
      <c r="J236" s="26" t="str">
        <f>'[1]Werklijst 2020 11'!J237</f>
        <v>-</v>
      </c>
      <c r="K236" s="29">
        <f>'[1]Werklijst 2020 11'!L237</f>
        <v>28.27</v>
      </c>
      <c r="L236" s="29">
        <f>'[1]Werklijst 2020 11'!M237</f>
        <v>28.27</v>
      </c>
      <c r="M236" s="29">
        <f>'[1]Werklijst 2020 11'!N237</f>
        <v>28.27</v>
      </c>
      <c r="N236" s="29">
        <f>'[1]Werklijst 2020 11'!P237</f>
        <v>18</v>
      </c>
      <c r="O236" s="29">
        <f>'[1]Werklijst 2020 11'!S237</f>
        <v>10.27</v>
      </c>
      <c r="P236" s="30" t="str">
        <f>'[1]Werklijst 2020 11'!T237</f>
        <v>-</v>
      </c>
      <c r="Q236" s="25" t="str">
        <f>'[1]Werklijst 2020 11'!U237</f>
        <v>-</v>
      </c>
      <c r="R236" s="29" t="str">
        <f>'[1]Werklijst 2020 11'!V237</f>
        <v>-</v>
      </c>
      <c r="S236" s="31" t="str">
        <f>'[1]Werklijst 2020 11'!W237</f>
        <v>-</v>
      </c>
      <c r="T236" s="25" t="str">
        <f>'[1]Werklijst 2020 11'!X237</f>
        <v>-</v>
      </c>
      <c r="U236" s="32">
        <f>'[1]Werklijst 2020 11'!AC237</f>
        <v>37.75</v>
      </c>
      <c r="V236" s="32" t="str">
        <f>'[1]Werklijst 2020 11'!AD237</f>
        <v/>
      </c>
      <c r="W236" s="32" t="str">
        <f>'[1]Werklijst 2020 11'!AE237</f>
        <v/>
      </c>
      <c r="X236" s="32" t="str">
        <f>'[1]Werklijst 2020 11'!AF237</f>
        <v/>
      </c>
      <c r="Y236" s="32" t="str">
        <f>'[1]Werklijst 2020 11'!AG237</f>
        <v/>
      </c>
      <c r="Z236" s="32" t="str">
        <f>'[1]Werklijst 2020 11'!AM237</f>
        <v/>
      </c>
      <c r="AA236" s="32" t="str">
        <f>'[1]Werklijst 2020 11'!AN237</f>
        <v/>
      </c>
      <c r="AB236" s="32" t="str">
        <f>'[1]Werklijst 2020 11'!AO237</f>
        <v/>
      </c>
      <c r="AC236" s="32" t="str">
        <f>'[1]Werklijst 2020 11'!AP237</f>
        <v/>
      </c>
      <c r="AD236" s="7" t="str">
        <f>+'[1]Werklijst 2020 11'!AQ237</f>
        <v>-</v>
      </c>
    </row>
    <row r="237" spans="1:30" s="33" customFormat="1" x14ac:dyDescent="0.2">
      <c r="A237" s="24">
        <f>'[1]Werklijst 2020 11'!A238</f>
        <v>3505369</v>
      </c>
      <c r="B237" s="25" t="str">
        <f>'[1]Werklijst 2020 11'!B238</f>
        <v>SERISIMA CONTINU 13 X 28</v>
      </c>
      <c r="C237" s="25" t="str">
        <f>'[1]Werklijst 2020 11'!C238</f>
        <v>EXELTIS</v>
      </c>
      <c r="D237" s="25">
        <f>'[1]Werklijst 2020 11'!H238</f>
        <v>13</v>
      </c>
      <c r="E237" s="26" t="str">
        <f>'[1]Werklijst 2020 11'!D238</f>
        <v>-</v>
      </c>
      <c r="F237" s="26" t="str">
        <f>'[1]Werklijst 2020 11'!E238</f>
        <v>-</v>
      </c>
      <c r="G237" s="27" t="str">
        <f>'[1]Werklijst 2020 11'!F238</f>
        <v>-</v>
      </c>
      <c r="H237" s="28" t="str">
        <f>'[1]Werklijst 2020 11'!G238</f>
        <v>S</v>
      </c>
      <c r="I237" s="26" t="str">
        <f>'[1]Werklijst 2020 11'!I238</f>
        <v>G</v>
      </c>
      <c r="J237" s="26" t="str">
        <f>'[1]Werklijst 2020 11'!J238</f>
        <v>-</v>
      </c>
      <c r="K237" s="29">
        <f>'[1]Werklijst 2020 11'!L238</f>
        <v>50.21</v>
      </c>
      <c r="L237" s="29">
        <f>'[1]Werklijst 2020 11'!M238</f>
        <v>50.21</v>
      </c>
      <c r="M237" s="29">
        <f>'[1]Werklijst 2020 11'!N238</f>
        <v>50.21</v>
      </c>
      <c r="N237" s="29">
        <f>'[1]Werklijst 2020 11'!P238</f>
        <v>39</v>
      </c>
      <c r="O237" s="29">
        <f>'[1]Werklijst 2020 11'!S238</f>
        <v>11.21</v>
      </c>
      <c r="P237" s="30" t="str">
        <f>'[1]Werklijst 2020 11'!T238</f>
        <v>-</v>
      </c>
      <c r="Q237" s="25" t="str">
        <f>'[1]Werklijst 2020 11'!U238</f>
        <v>-</v>
      </c>
      <c r="R237" s="29" t="str">
        <f>'[1]Werklijst 2020 11'!V238</f>
        <v>-</v>
      </c>
      <c r="S237" s="31" t="str">
        <f>'[1]Werklijst 2020 11'!W238</f>
        <v>-</v>
      </c>
      <c r="T237" s="25" t="str">
        <f>'[1]Werklijst 2020 11'!X238</f>
        <v>-</v>
      </c>
      <c r="U237" s="32">
        <f>'[1]Werklijst 2020 11'!AC238</f>
        <v>37.75</v>
      </c>
      <c r="V237" s="32" t="str">
        <f>'[1]Werklijst 2020 11'!AD238</f>
        <v/>
      </c>
      <c r="W237" s="32" t="str">
        <f>'[1]Werklijst 2020 11'!AE238</f>
        <v/>
      </c>
      <c r="X237" s="32" t="str">
        <f>'[1]Werklijst 2020 11'!AF238</f>
        <v/>
      </c>
      <c r="Y237" s="32" t="str">
        <f>'[1]Werklijst 2020 11'!AG238</f>
        <v/>
      </c>
      <c r="Z237" s="32" t="str">
        <f>'[1]Werklijst 2020 11'!AM238</f>
        <v/>
      </c>
      <c r="AA237" s="32" t="str">
        <f>'[1]Werklijst 2020 11'!AN238</f>
        <v/>
      </c>
      <c r="AB237" s="32" t="str">
        <f>'[1]Werklijst 2020 11'!AO238</f>
        <v/>
      </c>
      <c r="AC237" s="32" t="str">
        <f>'[1]Werklijst 2020 11'!AP238</f>
        <v/>
      </c>
      <c r="AD237" s="7" t="str">
        <f>+'[1]Werklijst 2020 11'!AQ238</f>
        <v>-</v>
      </c>
    </row>
    <row r="238" spans="1:30" s="33" customFormat="1" x14ac:dyDescent="0.2">
      <c r="A238" s="24">
        <f>'[1]Werklijst 2020 11'!A239</f>
        <v>4135224</v>
      </c>
      <c r="B238" s="25" t="str">
        <f>'[1]Werklijst 2020 11'!B239</f>
        <v>SLINDA 4 mg 3 x 28</v>
      </c>
      <c r="C238" s="25" t="str">
        <f>'[1]Werklijst 2020 11'!C239</f>
        <v>EXELTIS</v>
      </c>
      <c r="D238" s="25">
        <f>'[1]Werklijst 2020 11'!H239</f>
        <v>3</v>
      </c>
      <c r="E238" s="26" t="str">
        <f>'[1]Werklijst 2020 11'!D239</f>
        <v>-</v>
      </c>
      <c r="F238" s="26" t="str">
        <f>'[1]Werklijst 2020 11'!E239</f>
        <v>-</v>
      </c>
      <c r="G238" s="27" t="str">
        <f>'[1]Werklijst 2020 11'!F239</f>
        <v>-</v>
      </c>
      <c r="H238" s="28" t="str">
        <f>'[1]Werklijst 2020 11'!G239</f>
        <v>S</v>
      </c>
      <c r="I238" s="26" t="str">
        <f>'[1]Werklijst 2020 11'!I239</f>
        <v>-</v>
      </c>
      <c r="J238" s="26" t="str">
        <f>'[1]Werklijst 2020 11'!J239</f>
        <v>-</v>
      </c>
      <c r="K238" s="29">
        <f>'[1]Werklijst 2020 11'!L239</f>
        <v>33.94</v>
      </c>
      <c r="L238" s="29">
        <f>'[1]Werklijst 2020 11'!M239</f>
        <v>33.94</v>
      </c>
      <c r="M238" s="29">
        <f>'[1]Werklijst 2020 11'!N239</f>
        <v>33.94</v>
      </c>
      <c r="N238" s="29">
        <f>'[1]Werklijst 2020 11'!P239</f>
        <v>9</v>
      </c>
      <c r="O238" s="29">
        <f>'[1]Werklijst 2020 11'!S239</f>
        <v>24.939999999999998</v>
      </c>
      <c r="P238" s="30">
        <f>'[1]Werklijst 2020 11'!T239</f>
        <v>7727415</v>
      </c>
      <c r="Q238" s="25" t="str">
        <f>'[1]Werklijst 2020 11'!U239</f>
        <v>SLINDA 4 mg</v>
      </c>
      <c r="R238" s="29" t="str">
        <f>'[1]Werklijst 2020 11'!V239</f>
        <v>EXELTIS</v>
      </c>
      <c r="S238" s="31" t="str">
        <f>'[1]Werklijst 2020 11'!W239</f>
        <v>28 tabl</v>
      </c>
      <c r="T238" s="25">
        <f>'[1]Werklijst 2020 11'!X239</f>
        <v>1</v>
      </c>
      <c r="U238" s="32">
        <f>'[1]Werklijst 2020 11'!AC239</f>
        <v>44.8</v>
      </c>
      <c r="V238" s="32">
        <f>'[1]Werklijst 2020 11'!AD239</f>
        <v>9.1</v>
      </c>
      <c r="W238" s="32" t="str">
        <f>'[1]Werklijst 2020 11'!AE239</f>
        <v/>
      </c>
      <c r="X238" s="32">
        <f>'[1]Werklijst 2020 11'!AF239</f>
        <v>9.1</v>
      </c>
      <c r="Y238" s="32" t="str">
        <f>'[1]Werklijst 2020 11'!AG239</f>
        <v/>
      </c>
      <c r="Z238" s="32">
        <f>'[1]Werklijst 2020 11'!AM239</f>
        <v>3</v>
      </c>
      <c r="AA238" s="32" t="str">
        <f>'[1]Werklijst 2020 11'!AN239</f>
        <v/>
      </c>
      <c r="AB238" s="32">
        <f>'[1]Werklijst 2020 11'!AO239</f>
        <v>6.1</v>
      </c>
      <c r="AC238" s="32" t="str">
        <f>'[1]Werklijst 2020 11'!AP239</f>
        <v/>
      </c>
      <c r="AD238" s="7" t="str">
        <f>+'[1]Werklijst 2020 11'!AQ239</f>
        <v>-</v>
      </c>
    </row>
    <row r="239" spans="1:30" s="33" customFormat="1" x14ac:dyDescent="0.2">
      <c r="A239" s="24">
        <f>'[1]Werklijst 2020 11'!A240</f>
        <v>4135216</v>
      </c>
      <c r="B239" s="25" t="str">
        <f>'[1]Werklijst 2020 11'!B240</f>
        <v>SLINDA 4 mg 6 x 28</v>
      </c>
      <c r="C239" s="25" t="str">
        <f>'[1]Werklijst 2020 11'!C240</f>
        <v>EXELTIS</v>
      </c>
      <c r="D239" s="25">
        <f>'[1]Werklijst 2020 11'!H240</f>
        <v>6</v>
      </c>
      <c r="E239" s="26" t="str">
        <f>'[1]Werklijst 2020 11'!D240</f>
        <v>-</v>
      </c>
      <c r="F239" s="26" t="str">
        <f>'[1]Werklijst 2020 11'!E240</f>
        <v>-</v>
      </c>
      <c r="G239" s="27" t="str">
        <f>'[1]Werklijst 2020 11'!F240</f>
        <v>-</v>
      </c>
      <c r="H239" s="28" t="str">
        <f>'[1]Werklijst 2020 11'!G240</f>
        <v>S</v>
      </c>
      <c r="I239" s="26" t="str">
        <f>'[1]Werklijst 2020 11'!I240</f>
        <v>-</v>
      </c>
      <c r="J239" s="26" t="str">
        <f>'[1]Werklijst 2020 11'!J240</f>
        <v>-</v>
      </c>
      <c r="K239" s="29">
        <f>'[1]Werklijst 2020 11'!L240</f>
        <v>57.69</v>
      </c>
      <c r="L239" s="29">
        <f>'[1]Werklijst 2020 11'!M240</f>
        <v>57.69</v>
      </c>
      <c r="M239" s="29">
        <f>'[1]Werklijst 2020 11'!N240</f>
        <v>57.69</v>
      </c>
      <c r="N239" s="29">
        <f>'[1]Werklijst 2020 11'!P240</f>
        <v>18</v>
      </c>
      <c r="O239" s="29">
        <f>'[1]Werklijst 2020 11'!S240</f>
        <v>39.69</v>
      </c>
      <c r="P239" s="30" t="str">
        <f>'[1]Werklijst 2020 11'!T240</f>
        <v>-</v>
      </c>
      <c r="Q239" s="25" t="str">
        <f>'[1]Werklijst 2020 11'!U240</f>
        <v>-</v>
      </c>
      <c r="R239" s="29" t="str">
        <f>'[1]Werklijst 2020 11'!V240</f>
        <v>-</v>
      </c>
      <c r="S239" s="31" t="str">
        <f>'[1]Werklijst 2020 11'!W240</f>
        <v>-</v>
      </c>
      <c r="T239" s="25" t="str">
        <f>'[1]Werklijst 2020 11'!X240</f>
        <v>-</v>
      </c>
      <c r="U239" s="32">
        <f>'[1]Werklijst 2020 11'!AC240</f>
        <v>44.8</v>
      </c>
      <c r="V239" s="32" t="str">
        <f>'[1]Werklijst 2020 11'!AD240</f>
        <v/>
      </c>
      <c r="W239" s="32" t="str">
        <f>'[1]Werklijst 2020 11'!AE240</f>
        <v/>
      </c>
      <c r="X239" s="32" t="str">
        <f>'[1]Werklijst 2020 11'!AF240</f>
        <v/>
      </c>
      <c r="Y239" s="32" t="str">
        <f>'[1]Werklijst 2020 11'!AG240</f>
        <v/>
      </c>
      <c r="Z239" s="32" t="str">
        <f>'[1]Werklijst 2020 11'!AM240</f>
        <v/>
      </c>
      <c r="AA239" s="32" t="str">
        <f>'[1]Werklijst 2020 11'!AN240</f>
        <v/>
      </c>
      <c r="AB239" s="32" t="str">
        <f>'[1]Werklijst 2020 11'!AO240</f>
        <v/>
      </c>
      <c r="AC239" s="32" t="str">
        <f>'[1]Werklijst 2020 11'!AP240</f>
        <v/>
      </c>
      <c r="AD239" s="7" t="str">
        <f>+'[1]Werklijst 2020 11'!AQ240</f>
        <v>-</v>
      </c>
    </row>
    <row r="240" spans="1:30" s="33" customFormat="1" x14ac:dyDescent="0.2">
      <c r="A240" s="24">
        <f>'[1]Werklijst 2020 11'!A241</f>
        <v>80002</v>
      </c>
      <c r="B240" s="25" t="str">
        <f>'[1]Werklijst 2020 11'!B241</f>
        <v>STEDIRIL 30 DRAG  3 X 21</v>
      </c>
      <c r="C240" s="25" t="str">
        <f>'[1]Werklijst 2020 11'!C241</f>
        <v>PFIZER</v>
      </c>
      <c r="D240" s="25">
        <f>'[1]Werklijst 2020 11'!H241</f>
        <v>3</v>
      </c>
      <c r="E240" s="26" t="str">
        <f>'[1]Werklijst 2020 11'!D241</f>
        <v>-</v>
      </c>
      <c r="F240" s="26" t="str">
        <f>'[1]Werklijst 2020 11'!E241</f>
        <v>-</v>
      </c>
      <c r="G240" s="27" t="str">
        <f>'[1]Werklijst 2020 11'!F241</f>
        <v>-</v>
      </c>
      <c r="H240" s="28" t="str">
        <f>'[1]Werklijst 2020 11'!G241</f>
        <v>S</v>
      </c>
      <c r="I240" s="26" t="str">
        <f>'[1]Werklijst 2020 11'!I241</f>
        <v>-</v>
      </c>
      <c r="J240" s="26" t="str">
        <f>'[1]Werklijst 2020 11'!J241</f>
        <v>-</v>
      </c>
      <c r="K240" s="29">
        <f>'[1]Werklijst 2020 11'!L241</f>
        <v>9.81</v>
      </c>
      <c r="L240" s="29">
        <f>'[1]Werklijst 2020 11'!M241</f>
        <v>9.81</v>
      </c>
      <c r="M240" s="29">
        <f>'[1]Werklijst 2020 11'!N241</f>
        <v>9.81</v>
      </c>
      <c r="N240" s="29">
        <f>'[1]Werklijst 2020 11'!P241</f>
        <v>9</v>
      </c>
      <c r="O240" s="29">
        <f>'[1]Werklijst 2020 11'!S241</f>
        <v>0.8100000000000005</v>
      </c>
      <c r="P240" s="30">
        <f>'[1]Werklijst 2020 11'!T241</f>
        <v>7705015</v>
      </c>
      <c r="Q240" s="25" t="str">
        <f>'[1]Werklijst 2020 11'!U241</f>
        <v>STEDIRIL 30 DRAG  3 X 21</v>
      </c>
      <c r="R240" s="29" t="str">
        <f>'[1]Werklijst 2020 11'!V241</f>
        <v>PFIZER</v>
      </c>
      <c r="S240" s="31" t="str">
        <f>'[1]Werklijst 2020 11'!W241</f>
        <v>21 tabl</v>
      </c>
      <c r="T240" s="25">
        <f>'[1]Werklijst 2020 11'!X241</f>
        <v>1</v>
      </c>
      <c r="U240" s="32">
        <f>'[1]Werklijst 2020 11'!AC241</f>
        <v>5.55</v>
      </c>
      <c r="V240" s="32">
        <f>'[1]Werklijst 2020 11'!AD241</f>
        <v>2.3866999999999998</v>
      </c>
      <c r="W240" s="32" t="str">
        <f>'[1]Werklijst 2020 11'!AE241</f>
        <v/>
      </c>
      <c r="X240" s="32">
        <f>'[1]Werklijst 2020 11'!AF241</f>
        <v>2.3866999999999998</v>
      </c>
      <c r="Y240" s="32" t="str">
        <f>'[1]Werklijst 2020 11'!AG241</f>
        <v/>
      </c>
      <c r="Z240" s="32">
        <f>'[1]Werklijst 2020 11'!AM241</f>
        <v>2.3866999999999998</v>
      </c>
      <c r="AA240" s="32" t="str">
        <f>'[1]Werklijst 2020 11'!AN241</f>
        <v/>
      </c>
      <c r="AB240" s="32">
        <f>'[1]Werklijst 2020 11'!AO241</f>
        <v>0</v>
      </c>
      <c r="AC240" s="32" t="str">
        <f>'[1]Werklijst 2020 11'!AP241</f>
        <v/>
      </c>
      <c r="AD240" s="7" t="str">
        <f>+'[1]Werklijst 2020 11'!AQ241</f>
        <v>-</v>
      </c>
    </row>
    <row r="241" spans="1:43" s="33" customFormat="1" x14ac:dyDescent="0.2">
      <c r="A241" s="24">
        <f>'[1]Werklijst 2020 11'!A242</f>
        <v>253146</v>
      </c>
      <c r="B241" s="25" t="str">
        <f>'[1]Werklijst 2020 11'!B242</f>
        <v>TRI MINULET DRAG 3 X 21</v>
      </c>
      <c r="C241" s="25" t="str">
        <f>'[1]Werklijst 2020 11'!C242</f>
        <v>PFIZER</v>
      </c>
      <c r="D241" s="25">
        <f>'[1]Werklijst 2020 11'!H242</f>
        <v>3</v>
      </c>
      <c r="E241" s="26" t="str">
        <f>'[1]Werklijst 2020 11'!D242</f>
        <v>1</v>
      </c>
      <c r="F241" s="26" t="str">
        <f>'[1]Werklijst 2020 11'!E242</f>
        <v>-</v>
      </c>
      <c r="G241" s="27" t="str">
        <f>'[1]Werklijst 2020 11'!F242</f>
        <v>-</v>
      </c>
      <c r="H241" s="28" t="str">
        <f>'[1]Werklijst 2020 11'!G242</f>
        <v>S</v>
      </c>
      <c r="I241" s="26" t="str">
        <f>'[1]Werklijst 2020 11'!I242</f>
        <v>R</v>
      </c>
      <c r="J241" s="26" t="str">
        <f>'[1]Werklijst 2020 11'!J242</f>
        <v>Cx</v>
      </c>
      <c r="K241" s="29">
        <f>'[1]Werklijst 2020 11'!L242</f>
        <v>14.84</v>
      </c>
      <c r="L241" s="29">
        <f>'[1]Werklijst 2020 11'!M242</f>
        <v>14.84</v>
      </c>
      <c r="M241" s="29">
        <f>'[1]Werklijst 2020 11'!N242</f>
        <v>11.257828</v>
      </c>
      <c r="N241" s="29">
        <f>'[1]Werklijst 2020 11'!P242</f>
        <v>9</v>
      </c>
      <c r="O241" s="29">
        <f>'[1]Werklijst 2020 11'!S242</f>
        <v>2.2578279999999999</v>
      </c>
      <c r="P241" s="30">
        <f>'[1]Werklijst 2020 11'!T242</f>
        <v>737791</v>
      </c>
      <c r="Q241" s="25" t="str">
        <f>'[1]Werklijst 2020 11'!U242</f>
        <v>TRI MINULET DRAG 3 X 21</v>
      </c>
      <c r="R241" s="29" t="str">
        <f>'[1]Werklijst 2020 11'!V242</f>
        <v>PFIZER</v>
      </c>
      <c r="S241" s="31" t="str">
        <f>'[1]Werklijst 2020 11'!W242</f>
        <v>21 tabl</v>
      </c>
      <c r="T241" s="25">
        <f>'[1]Werklijst 2020 11'!X242</f>
        <v>1</v>
      </c>
      <c r="U241" s="32">
        <f>'[1]Werklijst 2020 11'!AC242</f>
        <v>7.96</v>
      </c>
      <c r="V241" s="32">
        <f>'[1]Werklijst 2020 11'!AD242</f>
        <v>3.4232999999999998</v>
      </c>
      <c r="W241" s="32" t="str">
        <f>'[1]Werklijst 2020 11'!AE242</f>
        <v/>
      </c>
      <c r="X241" s="32">
        <f>'[1]Werklijst 2020 11'!AF242</f>
        <v>3.4232999999999998</v>
      </c>
      <c r="Y241" s="32" t="str">
        <f>'[1]Werklijst 2020 11'!AG242</f>
        <v/>
      </c>
      <c r="Z241" s="32">
        <f>'[1]Werklijst 2020 11'!AM242</f>
        <v>3</v>
      </c>
      <c r="AA241" s="32" t="str">
        <f>'[1]Werklijst 2020 11'!AN242</f>
        <v/>
      </c>
      <c r="AB241" s="32">
        <f>'[1]Werklijst 2020 11'!AO242</f>
        <v>0.42329999999999979</v>
      </c>
      <c r="AC241" s="32" t="str">
        <f>'[1]Werklijst 2020 11'!AP242</f>
        <v/>
      </c>
      <c r="AD241" s="7" t="str">
        <f>+'[1]Werklijst 2020 11'!AQ242</f>
        <v>-</v>
      </c>
    </row>
    <row r="242" spans="1:43" s="33" customFormat="1" x14ac:dyDescent="0.2">
      <c r="A242" s="24">
        <f>'[1]Werklijst 2020 11'!A243</f>
        <v>74963</v>
      </c>
      <c r="B242" s="25" t="str">
        <f>'[1]Werklijst 2020 11'!B243</f>
        <v>TRIGYNON DRAG  3 X 21</v>
      </c>
      <c r="C242" s="25" t="str">
        <f>'[1]Werklijst 2020 11'!C243</f>
        <v>BAYER</v>
      </c>
      <c r="D242" s="25">
        <f>'[1]Werklijst 2020 11'!H243</f>
        <v>3</v>
      </c>
      <c r="E242" s="26" t="str">
        <f>'[1]Werklijst 2020 11'!D243</f>
        <v>1</v>
      </c>
      <c r="F242" s="26" t="str">
        <f>'[1]Werklijst 2020 11'!E243</f>
        <v>-</v>
      </c>
      <c r="G242" s="27" t="str">
        <f>'[1]Werklijst 2020 11'!F243</f>
        <v>-</v>
      </c>
      <c r="H242" s="28" t="str">
        <f>'[1]Werklijst 2020 11'!G243</f>
        <v>S</v>
      </c>
      <c r="I242" s="26" t="str">
        <f>'[1]Werklijst 2020 11'!I243</f>
        <v>R</v>
      </c>
      <c r="J242" s="26" t="str">
        <f>'[1]Werklijst 2020 11'!J243</f>
        <v>Cx</v>
      </c>
      <c r="K242" s="29">
        <f>'[1]Werklijst 2020 11'!L243</f>
        <v>9.93</v>
      </c>
      <c r="L242" s="29">
        <f>'[1]Werklijst 2020 11'!M243</f>
        <v>9.93</v>
      </c>
      <c r="M242" s="29">
        <f>'[1]Werklijst 2020 11'!N243</f>
        <v>5.869345</v>
      </c>
      <c r="N242" s="29">
        <f>'[1]Werklijst 2020 11'!P243</f>
        <v>9</v>
      </c>
      <c r="O242" s="29">
        <f>'[1]Werklijst 2020 11'!S243</f>
        <v>0</v>
      </c>
      <c r="P242" s="30">
        <f>'[1]Werklijst 2020 11'!T243</f>
        <v>733006</v>
      </c>
      <c r="Q242" s="25" t="str">
        <f>'[1]Werklijst 2020 11'!U243</f>
        <v>TRIGYNON DRAG  3 X 21</v>
      </c>
      <c r="R242" s="29" t="str">
        <f>'[1]Werklijst 2020 11'!V243</f>
        <v>BAYER</v>
      </c>
      <c r="S242" s="31" t="str">
        <f>'[1]Werklijst 2020 11'!W243</f>
        <v>21 tabl</v>
      </c>
      <c r="T242" s="25">
        <f>'[1]Werklijst 2020 11'!X243</f>
        <v>1</v>
      </c>
      <c r="U242" s="32">
        <f>'[1]Werklijst 2020 11'!AC243</f>
        <v>4.1500000000000004</v>
      </c>
      <c r="V242" s="32">
        <f>'[1]Werklijst 2020 11'!AD243</f>
        <v>1.7867</v>
      </c>
      <c r="W242" s="32" t="str">
        <f>'[1]Werklijst 2020 11'!AE243</f>
        <v/>
      </c>
      <c r="X242" s="32">
        <f>'[1]Werklijst 2020 11'!AF243</f>
        <v>1.7867</v>
      </c>
      <c r="Y242" s="32" t="str">
        <f>'[1]Werklijst 2020 11'!AG243</f>
        <v/>
      </c>
      <c r="Z242" s="32">
        <f>'[1]Werklijst 2020 11'!AM243</f>
        <v>1.7867</v>
      </c>
      <c r="AA242" s="32" t="str">
        <f>'[1]Werklijst 2020 11'!AN243</f>
        <v/>
      </c>
      <c r="AB242" s="32">
        <f>'[1]Werklijst 2020 11'!AO243</f>
        <v>0</v>
      </c>
      <c r="AC242" s="32" t="str">
        <f>'[1]Werklijst 2020 11'!AP243</f>
        <v/>
      </c>
      <c r="AD242" s="7" t="str">
        <f>+'[1]Werklijst 2020 11'!AQ243</f>
        <v>-</v>
      </c>
    </row>
    <row r="243" spans="1:43" s="33" customFormat="1" x14ac:dyDescent="0.2">
      <c r="A243" s="24">
        <f>'[1]Werklijst 2020 11'!A244</f>
        <v>91280</v>
      </c>
      <c r="B243" s="25" t="str">
        <f>'[1]Werklijst 2020 11'!B244</f>
        <v>TRINORDIOL DRAG  3 X 21</v>
      </c>
      <c r="C243" s="25" t="str">
        <f>'[1]Werklijst 2020 11'!C244</f>
        <v>PFIZER</v>
      </c>
      <c r="D243" s="25">
        <f>'[1]Werklijst 2020 11'!H244</f>
        <v>3</v>
      </c>
      <c r="E243" s="26" t="str">
        <f>'[1]Werklijst 2020 11'!D244</f>
        <v>-</v>
      </c>
      <c r="F243" s="26" t="str">
        <f>'[1]Werklijst 2020 11'!E244</f>
        <v>-</v>
      </c>
      <c r="G243" s="27" t="str">
        <f>'[1]Werklijst 2020 11'!F244</f>
        <v>-</v>
      </c>
      <c r="H243" s="28" t="str">
        <f>'[1]Werklijst 2020 11'!G244</f>
        <v>S</v>
      </c>
      <c r="I243" s="26" t="str">
        <f>'[1]Werklijst 2020 11'!I244</f>
        <v>-</v>
      </c>
      <c r="J243" s="26" t="str">
        <f>'[1]Werklijst 2020 11'!J244</f>
        <v>-</v>
      </c>
      <c r="K243" s="29">
        <f>'[1]Werklijst 2020 11'!L244</f>
        <v>14.6</v>
      </c>
      <c r="L243" s="29">
        <f>'[1]Werklijst 2020 11'!M244</f>
        <v>14.6</v>
      </c>
      <c r="M243" s="29">
        <f>'[1]Werklijst 2020 11'!N244</f>
        <v>14.6</v>
      </c>
      <c r="N243" s="29">
        <f>'[1]Werklijst 2020 11'!P244</f>
        <v>9</v>
      </c>
      <c r="O243" s="29">
        <f>'[1]Werklijst 2020 11'!S244</f>
        <v>5.6</v>
      </c>
      <c r="P243" s="30" t="str">
        <f>'[1]Werklijst 2020 11'!T244</f>
        <v>7705023</v>
      </c>
      <c r="Q243" s="25" t="str">
        <f>'[1]Werklijst 2020 11'!U244</f>
        <v>TRINORDIOL DRAG  3 X 21</v>
      </c>
      <c r="R243" s="29" t="str">
        <f>'[1]Werklijst 2020 11'!V244</f>
        <v>PFIZER</v>
      </c>
      <c r="S243" s="31" t="str">
        <f>'[1]Werklijst 2020 11'!W244</f>
        <v>21 tabl</v>
      </c>
      <c r="T243" s="25">
        <f>'[1]Werklijst 2020 11'!X244</f>
        <v>1</v>
      </c>
      <c r="U243" s="32">
        <f>'[1]Werklijst 2020 11'!AC244</f>
        <v>8.26</v>
      </c>
      <c r="V243" s="32">
        <f>'[1]Werklijst 2020 11'!AD244</f>
        <v>3.5533000000000001</v>
      </c>
      <c r="W243" s="32" t="str">
        <f>'[1]Werklijst 2020 11'!AE244</f>
        <v/>
      </c>
      <c r="X243" s="32">
        <f>'[1]Werklijst 2020 11'!AF244</f>
        <v>3.5533000000000001</v>
      </c>
      <c r="Y243" s="32" t="str">
        <f>'[1]Werklijst 2020 11'!AG244</f>
        <v/>
      </c>
      <c r="Z243" s="32">
        <f>'[1]Werklijst 2020 11'!AM244</f>
        <v>3</v>
      </c>
      <c r="AA243" s="32" t="str">
        <f>'[1]Werklijst 2020 11'!AN244</f>
        <v/>
      </c>
      <c r="AB243" s="32">
        <f>'[1]Werklijst 2020 11'!AO244</f>
        <v>0.55330000000000013</v>
      </c>
      <c r="AC243" s="32" t="str">
        <f>'[1]Werklijst 2020 11'!AP244</f>
        <v/>
      </c>
      <c r="AD243" s="7" t="str">
        <f>+'[1]Werklijst 2020 11'!AQ244</f>
        <v>-</v>
      </c>
    </row>
    <row r="244" spans="1:43" s="33" customFormat="1" x14ac:dyDescent="0.2">
      <c r="A244" s="24">
        <f>'[1]Werklijst 2020 11'!A245</f>
        <v>251439</v>
      </c>
      <c r="B244" s="25" t="str">
        <f>'[1]Werklijst 2020 11'!B245</f>
        <v>TRIODENE DRAG 3 X 21</v>
      </c>
      <c r="C244" s="25" t="str">
        <f>'[1]Werklijst 2020 11'!C245</f>
        <v>BAYER</v>
      </c>
      <c r="D244" s="25">
        <f>'[1]Werklijst 2020 11'!H245</f>
        <v>3</v>
      </c>
      <c r="E244" s="26" t="str">
        <f>'[1]Werklijst 2020 11'!D245</f>
        <v>1</v>
      </c>
      <c r="F244" s="26" t="str">
        <f>'[1]Werklijst 2020 11'!E245</f>
        <v>-</v>
      </c>
      <c r="G244" s="27" t="str">
        <f>'[1]Werklijst 2020 11'!F245</f>
        <v>-</v>
      </c>
      <c r="H244" s="28" t="str">
        <f>'[1]Werklijst 2020 11'!G245</f>
        <v>S</v>
      </c>
      <c r="I244" s="26" t="str">
        <f>'[1]Werklijst 2020 11'!I245</f>
        <v>R</v>
      </c>
      <c r="J244" s="26" t="str">
        <f>'[1]Werklijst 2020 11'!J245</f>
        <v>Cx</v>
      </c>
      <c r="K244" s="29">
        <f>'[1]Werklijst 2020 11'!L245</f>
        <v>11.88</v>
      </c>
      <c r="L244" s="29">
        <f>'[1]Werklijst 2020 11'!M245</f>
        <v>11.88</v>
      </c>
      <c r="M244" s="29">
        <f>'[1]Werklijst 2020 11'!N245</f>
        <v>8.0049379999999992</v>
      </c>
      <c r="N244" s="29">
        <f>'[1]Werklijst 2020 11'!P245</f>
        <v>9</v>
      </c>
      <c r="O244" s="29">
        <f>'[1]Werklijst 2020 11'!S245</f>
        <v>0</v>
      </c>
      <c r="P244" s="30">
        <f>'[1]Werklijst 2020 11'!T245</f>
        <v>737809</v>
      </c>
      <c r="Q244" s="25" t="str">
        <f>'[1]Werklijst 2020 11'!U245</f>
        <v>TRIODENE DRAG 3 X 21</v>
      </c>
      <c r="R244" s="29" t="str">
        <f>'[1]Werklijst 2020 11'!V245</f>
        <v>BAYER</v>
      </c>
      <c r="S244" s="31" t="str">
        <f>'[1]Werklijst 2020 11'!W245</f>
        <v>21 tabl</v>
      </c>
      <c r="T244" s="25">
        <f>'[1]Werklijst 2020 11'!X245</f>
        <v>1</v>
      </c>
      <c r="U244" s="32">
        <f>'[1]Werklijst 2020 11'!AC245</f>
        <v>5.66</v>
      </c>
      <c r="V244" s="32">
        <f>'[1]Werklijst 2020 11'!AD245</f>
        <v>2.4333</v>
      </c>
      <c r="W244" s="32" t="str">
        <f>'[1]Werklijst 2020 11'!AE245</f>
        <v/>
      </c>
      <c r="X244" s="32">
        <f>'[1]Werklijst 2020 11'!AF245</f>
        <v>2.4333</v>
      </c>
      <c r="Y244" s="32" t="str">
        <f>'[1]Werklijst 2020 11'!AG245</f>
        <v/>
      </c>
      <c r="Z244" s="32">
        <f>'[1]Werklijst 2020 11'!AM245</f>
        <v>2.4333</v>
      </c>
      <c r="AA244" s="32" t="str">
        <f>'[1]Werklijst 2020 11'!AN245</f>
        <v/>
      </c>
      <c r="AB244" s="32">
        <f>'[1]Werklijst 2020 11'!AO245</f>
        <v>0</v>
      </c>
      <c r="AC244" s="32" t="str">
        <f>'[1]Werklijst 2020 11'!AP245</f>
        <v/>
      </c>
      <c r="AD244" s="7" t="str">
        <f>+'[1]Werklijst 2020 11'!AQ245</f>
        <v>-</v>
      </c>
    </row>
    <row r="245" spans="1:43" s="33" customFormat="1" x14ac:dyDescent="0.2">
      <c r="A245" s="24">
        <f>'[1]Werklijst 2020 11'!A246</f>
        <v>2996346</v>
      </c>
      <c r="B245" s="25" t="str">
        <f>'[1]Werklijst 2020 11'!B246</f>
        <v>YADERE (0,02 mg/3,0 mg) TABL 3 X 28</v>
      </c>
      <c r="C245" s="25" t="str">
        <f>'[1]Werklijst 2020 11'!C246</f>
        <v>THERAMEX</v>
      </c>
      <c r="D245" s="25">
        <f>'[1]Werklijst 2020 11'!H246</f>
        <v>3</v>
      </c>
      <c r="E245" s="26" t="str">
        <f>'[1]Werklijst 2020 11'!D246</f>
        <v>-</v>
      </c>
      <c r="F245" s="26" t="str">
        <f>'[1]Werklijst 2020 11'!E246</f>
        <v>-</v>
      </c>
      <c r="G245" s="27" t="str">
        <f>'[1]Werklijst 2020 11'!F246</f>
        <v>-</v>
      </c>
      <c r="H245" s="28" t="str">
        <f>'[1]Werklijst 2020 11'!G246</f>
        <v>S</v>
      </c>
      <c r="I245" s="26" t="str">
        <f>'[1]Werklijst 2020 11'!I246</f>
        <v>G</v>
      </c>
      <c r="J245" s="26" t="str">
        <f>'[1]Werklijst 2020 11'!J246</f>
        <v>-</v>
      </c>
      <c r="K245" s="29">
        <f>'[1]Werklijst 2020 11'!L246</f>
        <v>22.21</v>
      </c>
      <c r="L245" s="29">
        <f>'[1]Werklijst 2020 11'!M246</f>
        <v>22.21</v>
      </c>
      <c r="M245" s="29">
        <f>'[1]Werklijst 2020 11'!N246</f>
        <v>22.21</v>
      </c>
      <c r="N245" s="29">
        <f>'[1]Werklijst 2020 11'!P246</f>
        <v>9</v>
      </c>
      <c r="O245" s="29">
        <f>'[1]Werklijst 2020 11'!S246</f>
        <v>13.21</v>
      </c>
      <c r="P245" s="30" t="str">
        <f>'[1]Werklijst 2020 11'!T246</f>
        <v>7705031</v>
      </c>
      <c r="Q245" s="25" t="str">
        <f>'[1]Werklijst 2020 11'!U246</f>
        <v xml:space="preserve">YADERE (0,02 mg/3,0 mg) TABL </v>
      </c>
      <c r="R245" s="29" t="str">
        <f>'[1]Werklijst 2020 11'!V246</f>
        <v>THERAMEX</v>
      </c>
      <c r="S245" s="31" t="str">
        <f>'[1]Werklijst 2020 11'!W246</f>
        <v>28 tabl</v>
      </c>
      <c r="T245" s="25">
        <f>'[1]Werklijst 2020 11'!X246</f>
        <v>1</v>
      </c>
      <c r="U245" s="32">
        <f>'[1]Werklijst 2020 11'!AC246</f>
        <v>55</v>
      </c>
      <c r="V245" s="32">
        <f>'[1]Werklijst 2020 11'!AD246</f>
        <v>5.0315000000000003</v>
      </c>
      <c r="W245" s="32" t="str">
        <f>'[1]Werklijst 2020 11'!AE246</f>
        <v/>
      </c>
      <c r="X245" s="32">
        <f>'[1]Werklijst 2020 11'!AF246</f>
        <v>5.0315000000000003</v>
      </c>
      <c r="Y245" s="32" t="str">
        <f>'[1]Werklijst 2020 11'!AG246</f>
        <v/>
      </c>
      <c r="Z245" s="32">
        <f>'[1]Werklijst 2020 11'!AM246</f>
        <v>3</v>
      </c>
      <c r="AA245" s="32" t="str">
        <f>'[1]Werklijst 2020 11'!AN246</f>
        <v/>
      </c>
      <c r="AB245" s="32">
        <f>'[1]Werklijst 2020 11'!AO246</f>
        <v>2.0315000000000003</v>
      </c>
      <c r="AC245" s="32" t="str">
        <f>'[1]Werklijst 2020 11'!AP246</f>
        <v/>
      </c>
      <c r="AD245" s="7" t="str">
        <f>+'[1]Werklijst 2020 11'!AQ246</f>
        <v>-</v>
      </c>
    </row>
    <row r="246" spans="1:43" s="34" customFormat="1" x14ac:dyDescent="0.2">
      <c r="A246" s="24">
        <f>'[1]Werklijst 2020 11'!A247</f>
        <v>2996353</v>
      </c>
      <c r="B246" s="25" t="str">
        <f>'[1]Werklijst 2020 11'!B247</f>
        <v>YADERE (0,02 mg/3,0 mg) TABL 13 X 28</v>
      </c>
      <c r="C246" s="25" t="str">
        <f>'[1]Werklijst 2020 11'!C247</f>
        <v>THERAMEX</v>
      </c>
      <c r="D246" s="25">
        <f>'[1]Werklijst 2020 11'!H247</f>
        <v>13</v>
      </c>
      <c r="E246" s="26" t="str">
        <f>'[1]Werklijst 2020 11'!D247</f>
        <v>-</v>
      </c>
      <c r="F246" s="26" t="str">
        <f>'[1]Werklijst 2020 11'!E247</f>
        <v>-</v>
      </c>
      <c r="G246" s="27" t="str">
        <f>'[1]Werklijst 2020 11'!F247</f>
        <v>-</v>
      </c>
      <c r="H246" s="28" t="str">
        <f>'[1]Werklijst 2020 11'!G247</f>
        <v>S</v>
      </c>
      <c r="I246" s="26" t="str">
        <f>'[1]Werklijst 2020 11'!I247</f>
        <v>G</v>
      </c>
      <c r="J246" s="26" t="str">
        <f>'[1]Werklijst 2020 11'!J247</f>
        <v>-</v>
      </c>
      <c r="K246" s="29">
        <f>'[1]Werklijst 2020 11'!L247</f>
        <v>68.5</v>
      </c>
      <c r="L246" s="29">
        <f>'[1]Werklijst 2020 11'!M247</f>
        <v>68.5</v>
      </c>
      <c r="M246" s="29">
        <f>'[1]Werklijst 2020 11'!N247</f>
        <v>68.5</v>
      </c>
      <c r="N246" s="29">
        <f>'[1]Werklijst 2020 11'!P247</f>
        <v>39</v>
      </c>
      <c r="O246" s="29">
        <f>'[1]Werklijst 2020 11'!S247</f>
        <v>29.5</v>
      </c>
      <c r="P246" s="30" t="str">
        <f>'[1]Werklijst 2020 11'!T247</f>
        <v>-</v>
      </c>
      <c r="Q246" s="25" t="str">
        <f>'[1]Werklijst 2020 11'!U247</f>
        <v>-</v>
      </c>
      <c r="R246" s="29" t="str">
        <f>'[1]Werklijst 2020 11'!V247</f>
        <v>-</v>
      </c>
      <c r="S246" s="31" t="str">
        <f>'[1]Werklijst 2020 11'!W247</f>
        <v>-</v>
      </c>
      <c r="T246" s="25" t="str">
        <f>'[1]Werklijst 2020 11'!X247</f>
        <v>-</v>
      </c>
      <c r="U246" s="32">
        <f>'[1]Werklijst 2020 11'!AC247</f>
        <v>55</v>
      </c>
      <c r="V246" s="32" t="str">
        <f>'[1]Werklijst 2020 11'!AD247</f>
        <v/>
      </c>
      <c r="W246" s="32" t="str">
        <f>'[1]Werklijst 2020 11'!AE247</f>
        <v/>
      </c>
      <c r="X246" s="32" t="str">
        <f>'[1]Werklijst 2020 11'!AF247</f>
        <v/>
      </c>
      <c r="Y246" s="32" t="str">
        <f>'[1]Werklijst 2020 11'!AG247</f>
        <v/>
      </c>
      <c r="Z246" s="32" t="str">
        <f>'[1]Werklijst 2020 11'!AM247</f>
        <v/>
      </c>
      <c r="AA246" s="32" t="str">
        <f>'[1]Werklijst 2020 11'!AN247</f>
        <v/>
      </c>
      <c r="AB246" s="32" t="str">
        <f>'[1]Werklijst 2020 11'!AO247</f>
        <v/>
      </c>
      <c r="AC246" s="32" t="str">
        <f>'[1]Werklijst 2020 11'!AP247</f>
        <v/>
      </c>
      <c r="AD246" s="7" t="str">
        <f>+'[1]Werklijst 2020 11'!AQ247</f>
        <v>-</v>
      </c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</row>
    <row r="247" spans="1:43" s="34" customFormat="1" x14ac:dyDescent="0.2">
      <c r="A247" s="24">
        <f>'[1]Werklijst 2020 11'!A248</f>
        <v>1596915</v>
      </c>
      <c r="B247" s="25" t="str">
        <f>'[1]Werklijst 2020 11'!B248</f>
        <v>YASMIN DRAG 3 X 21</v>
      </c>
      <c r="C247" s="25" t="str">
        <f>'[1]Werklijst 2020 11'!C248</f>
        <v>BAYER</v>
      </c>
      <c r="D247" s="25">
        <f>'[1]Werklijst 2020 11'!H248</f>
        <v>3</v>
      </c>
      <c r="E247" s="26" t="str">
        <f>'[1]Werklijst 2020 11'!D248</f>
        <v>-</v>
      </c>
      <c r="F247" s="26" t="str">
        <f>'[1]Werklijst 2020 11'!E248</f>
        <v>-</v>
      </c>
      <c r="G247" s="27" t="str">
        <f>'[1]Werklijst 2020 11'!F248</f>
        <v>-</v>
      </c>
      <c r="H247" s="28" t="str">
        <f>'[1]Werklijst 2020 11'!G248</f>
        <v>S</v>
      </c>
      <c r="I247" s="26" t="str">
        <f>'[1]Werklijst 2020 11'!I248</f>
        <v>-</v>
      </c>
      <c r="J247" s="26" t="str">
        <f>'[1]Werklijst 2020 11'!J248</f>
        <v>-</v>
      </c>
      <c r="K247" s="29">
        <f>'[1]Werklijst 2020 11'!L248</f>
        <v>34.22</v>
      </c>
      <c r="L247" s="29">
        <f>'[1]Werklijst 2020 11'!M248</f>
        <v>34.22</v>
      </c>
      <c r="M247" s="29">
        <f>'[1]Werklijst 2020 11'!N248</f>
        <v>34.22</v>
      </c>
      <c r="N247" s="29">
        <f>'[1]Werklijst 2020 11'!P248</f>
        <v>9</v>
      </c>
      <c r="O247" s="29">
        <f>'[1]Werklijst 2020 11'!S248</f>
        <v>25.22</v>
      </c>
      <c r="P247" s="30" t="str">
        <f>'[1]Werklijst 2020 11'!T248</f>
        <v>7705049</v>
      </c>
      <c r="Q247" s="25" t="str">
        <f>'[1]Werklijst 2020 11'!U248</f>
        <v xml:space="preserve">YASMIN DRAG </v>
      </c>
      <c r="R247" s="29" t="str">
        <f>'[1]Werklijst 2020 11'!V248</f>
        <v>BAYER</v>
      </c>
      <c r="S247" s="31" t="str">
        <f>'[1]Werklijst 2020 11'!W248</f>
        <v>21 tabl</v>
      </c>
      <c r="T247" s="25">
        <f>'[1]Werklijst 2020 11'!X248</f>
        <v>1</v>
      </c>
      <c r="U247" s="32">
        <f>'[1]Werklijst 2020 11'!AC248</f>
        <v>99.85</v>
      </c>
      <c r="V247" s="32">
        <f>'[1]Werklijst 2020 11'!AD248</f>
        <v>8.6884999999999994</v>
      </c>
      <c r="W247" s="32" t="str">
        <f>'[1]Werklijst 2020 11'!AE248</f>
        <v/>
      </c>
      <c r="X247" s="32">
        <f>'[1]Werklijst 2020 11'!AF248</f>
        <v>8.6884999999999994</v>
      </c>
      <c r="Y247" s="32" t="str">
        <f>'[1]Werklijst 2020 11'!AG248</f>
        <v/>
      </c>
      <c r="Z247" s="32">
        <f>'[1]Werklijst 2020 11'!AM248</f>
        <v>3</v>
      </c>
      <c r="AA247" s="32" t="str">
        <f>'[1]Werklijst 2020 11'!AN248</f>
        <v/>
      </c>
      <c r="AB247" s="32">
        <f>'[1]Werklijst 2020 11'!AO248</f>
        <v>5.6884999999999994</v>
      </c>
      <c r="AC247" s="32" t="str">
        <f>'[1]Werklijst 2020 11'!AP248</f>
        <v/>
      </c>
      <c r="AD247" s="7" t="str">
        <f>+'[1]Werklijst 2020 11'!AQ248</f>
        <v>-</v>
      </c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</row>
    <row r="248" spans="1:43" s="34" customFormat="1" x14ac:dyDescent="0.2">
      <c r="A248" s="24">
        <f>'[1]Werklijst 2020 11'!A249</f>
        <v>2677458</v>
      </c>
      <c r="B248" s="25" t="str">
        <f>'[1]Werklijst 2020 11'!B249</f>
        <v>YASMIN DRAG 6 X 21</v>
      </c>
      <c r="C248" s="25" t="str">
        <f>'[1]Werklijst 2020 11'!C249</f>
        <v>BAYER</v>
      </c>
      <c r="D248" s="25">
        <f>'[1]Werklijst 2020 11'!H249</f>
        <v>6</v>
      </c>
      <c r="E248" s="26" t="str">
        <f>'[1]Werklijst 2020 11'!D249</f>
        <v>-</v>
      </c>
      <c r="F248" s="26" t="str">
        <f>'[1]Werklijst 2020 11'!E249</f>
        <v>-</v>
      </c>
      <c r="G248" s="27" t="str">
        <f>'[1]Werklijst 2020 11'!F249</f>
        <v>-</v>
      </c>
      <c r="H248" s="28" t="str">
        <f>'[1]Werklijst 2020 11'!G249</f>
        <v>S</v>
      </c>
      <c r="I248" s="26" t="str">
        <f>'[1]Werklijst 2020 11'!I249</f>
        <v>-</v>
      </c>
      <c r="J248" s="26" t="str">
        <f>'[1]Werklijst 2020 11'!J249</f>
        <v>-</v>
      </c>
      <c r="K248" s="29">
        <f>'[1]Werklijst 2020 11'!L249</f>
        <v>59.04</v>
      </c>
      <c r="L248" s="29">
        <f>'[1]Werklijst 2020 11'!M249</f>
        <v>59.04</v>
      </c>
      <c r="M248" s="29">
        <f>'[1]Werklijst 2020 11'!N249</f>
        <v>59.04</v>
      </c>
      <c r="N248" s="29">
        <f>'[1]Werklijst 2020 11'!P249</f>
        <v>18</v>
      </c>
      <c r="O248" s="29">
        <f>'[1]Werklijst 2020 11'!S249</f>
        <v>41.04</v>
      </c>
      <c r="P248" s="30" t="str">
        <f>'[1]Werklijst 2020 11'!T249</f>
        <v>-</v>
      </c>
      <c r="Q248" s="25" t="str">
        <f>'[1]Werklijst 2020 11'!U249</f>
        <v>-</v>
      </c>
      <c r="R248" s="29" t="str">
        <f>'[1]Werklijst 2020 11'!V249</f>
        <v>-</v>
      </c>
      <c r="S248" s="31" t="str">
        <f>'[1]Werklijst 2020 11'!W249</f>
        <v>-</v>
      </c>
      <c r="T248" s="25" t="str">
        <f>'[1]Werklijst 2020 11'!X249</f>
        <v>-</v>
      </c>
      <c r="U248" s="32">
        <f>'[1]Werklijst 2020 11'!AC249</f>
        <v>99.85</v>
      </c>
      <c r="V248" s="32" t="str">
        <f>'[1]Werklijst 2020 11'!AD249</f>
        <v/>
      </c>
      <c r="W248" s="32" t="str">
        <f>'[1]Werklijst 2020 11'!AE249</f>
        <v/>
      </c>
      <c r="X248" s="32" t="str">
        <f>'[1]Werklijst 2020 11'!AF249</f>
        <v/>
      </c>
      <c r="Y248" s="32" t="str">
        <f>'[1]Werklijst 2020 11'!AG249</f>
        <v/>
      </c>
      <c r="Z248" s="32" t="str">
        <f>'[1]Werklijst 2020 11'!AM249</f>
        <v/>
      </c>
      <c r="AA248" s="32" t="str">
        <f>'[1]Werklijst 2020 11'!AN249</f>
        <v/>
      </c>
      <c r="AB248" s="32" t="str">
        <f>'[1]Werklijst 2020 11'!AO249</f>
        <v/>
      </c>
      <c r="AC248" s="32" t="str">
        <f>'[1]Werklijst 2020 11'!AP249</f>
        <v/>
      </c>
      <c r="AD248" s="7" t="str">
        <f>+'[1]Werklijst 2020 11'!AQ249</f>
        <v>-</v>
      </c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</row>
    <row r="249" spans="1:43" s="34" customFormat="1" x14ac:dyDescent="0.2">
      <c r="A249" s="24">
        <f>'[1]Werklijst 2020 11'!A250</f>
        <v>2677441</v>
      </c>
      <c r="B249" s="25" t="str">
        <f>'[1]Werklijst 2020 11'!B250</f>
        <v>YASMIN DRAG 13 X 21</v>
      </c>
      <c r="C249" s="25" t="str">
        <f>'[1]Werklijst 2020 11'!C250</f>
        <v>BAYER</v>
      </c>
      <c r="D249" s="25">
        <f>'[1]Werklijst 2020 11'!H250</f>
        <v>13</v>
      </c>
      <c r="E249" s="26" t="str">
        <f>'[1]Werklijst 2020 11'!D250</f>
        <v>-</v>
      </c>
      <c r="F249" s="26" t="str">
        <f>'[1]Werklijst 2020 11'!E250</f>
        <v>-</v>
      </c>
      <c r="G249" s="27" t="str">
        <f>'[1]Werklijst 2020 11'!F250</f>
        <v>-</v>
      </c>
      <c r="H249" s="28" t="str">
        <f>'[1]Werklijst 2020 11'!G250</f>
        <v>S</v>
      </c>
      <c r="I249" s="26" t="str">
        <f>'[1]Werklijst 2020 11'!I250</f>
        <v>-</v>
      </c>
      <c r="J249" s="26" t="str">
        <f>'[1]Werklijst 2020 11'!J250</f>
        <v>-</v>
      </c>
      <c r="K249" s="29">
        <f>'[1]Werklijst 2020 11'!L250</f>
        <v>116.04</v>
      </c>
      <c r="L249" s="29">
        <f>'[1]Werklijst 2020 11'!M250</f>
        <v>116.04</v>
      </c>
      <c r="M249" s="29">
        <f>'[1]Werklijst 2020 11'!N250</f>
        <v>116.04</v>
      </c>
      <c r="N249" s="29">
        <f>'[1]Werklijst 2020 11'!P250</f>
        <v>39</v>
      </c>
      <c r="O249" s="29">
        <f>'[1]Werklijst 2020 11'!S250</f>
        <v>77.040000000000006</v>
      </c>
      <c r="P249" s="30" t="str">
        <f>'[1]Werklijst 2020 11'!T250</f>
        <v>-</v>
      </c>
      <c r="Q249" s="25" t="str">
        <f>'[1]Werklijst 2020 11'!U250</f>
        <v>-</v>
      </c>
      <c r="R249" s="29" t="str">
        <f>'[1]Werklijst 2020 11'!V250</f>
        <v>-</v>
      </c>
      <c r="S249" s="31" t="str">
        <f>'[1]Werklijst 2020 11'!W250</f>
        <v>-</v>
      </c>
      <c r="T249" s="25" t="str">
        <f>'[1]Werklijst 2020 11'!X250</f>
        <v>-</v>
      </c>
      <c r="U249" s="32">
        <f>'[1]Werklijst 2020 11'!AC250</f>
        <v>99.85</v>
      </c>
      <c r="V249" s="32" t="str">
        <f>'[1]Werklijst 2020 11'!AD250</f>
        <v/>
      </c>
      <c r="W249" s="32" t="str">
        <f>'[1]Werklijst 2020 11'!AE250</f>
        <v/>
      </c>
      <c r="X249" s="32" t="str">
        <f>'[1]Werklijst 2020 11'!AF250</f>
        <v/>
      </c>
      <c r="Y249" s="32" t="str">
        <f>'[1]Werklijst 2020 11'!AG250</f>
        <v/>
      </c>
      <c r="Z249" s="32" t="str">
        <f>'[1]Werklijst 2020 11'!AM250</f>
        <v/>
      </c>
      <c r="AA249" s="32" t="str">
        <f>'[1]Werklijst 2020 11'!AN250</f>
        <v/>
      </c>
      <c r="AB249" s="32" t="str">
        <f>'[1]Werklijst 2020 11'!AO250</f>
        <v/>
      </c>
      <c r="AC249" s="32" t="str">
        <f>'[1]Werklijst 2020 11'!AP250</f>
        <v/>
      </c>
      <c r="AD249" s="7" t="str">
        <f>+'[1]Werklijst 2020 11'!AQ250</f>
        <v>-</v>
      </c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</row>
    <row r="250" spans="1:43" s="34" customFormat="1" x14ac:dyDescent="0.2">
      <c r="A250" s="24">
        <f>'[1]Werklijst 2020 11'!A251</f>
        <v>3117553</v>
      </c>
      <c r="B250" s="25" t="str">
        <f>'[1]Werklijst 2020 11'!B251</f>
        <v>YASMIN DRAG 3 X 21 (PI PHARMA)</v>
      </c>
      <c r="C250" s="25" t="str">
        <f>'[1]Werklijst 2020 11'!C251</f>
        <v>PI PHARMA</v>
      </c>
      <c r="D250" s="25">
        <f>'[1]Werklijst 2020 11'!H251</f>
        <v>3</v>
      </c>
      <c r="E250" s="26" t="str">
        <f>'[1]Werklijst 2020 11'!D251</f>
        <v>-</v>
      </c>
      <c r="F250" s="26" t="str">
        <f>'[1]Werklijst 2020 11'!E251</f>
        <v>-</v>
      </c>
      <c r="G250" s="27" t="str">
        <f>'[1]Werklijst 2020 11'!F251</f>
        <v>-</v>
      </c>
      <c r="H250" s="28" t="str">
        <f>'[1]Werklijst 2020 11'!G251</f>
        <v>S</v>
      </c>
      <c r="I250" s="26" t="str">
        <f>'[1]Werklijst 2020 11'!I251</f>
        <v>-</v>
      </c>
      <c r="J250" s="26" t="str">
        <f>'[1]Werklijst 2020 11'!J251</f>
        <v>-</v>
      </c>
      <c r="K250" s="29">
        <f>'[1]Werklijst 2020 11'!L251</f>
        <v>34.22</v>
      </c>
      <c r="L250" s="29">
        <f>'[1]Werklijst 2020 11'!M251</f>
        <v>34.22</v>
      </c>
      <c r="M250" s="29">
        <f>'[1]Werklijst 2020 11'!N251</f>
        <v>34.22</v>
      </c>
      <c r="N250" s="29">
        <f>'[1]Werklijst 2020 11'!P251</f>
        <v>9</v>
      </c>
      <c r="O250" s="29">
        <f>'[1]Werklijst 2020 11'!S251</f>
        <v>25.22</v>
      </c>
      <c r="P250" s="30" t="str">
        <f>'[1]Werklijst 2020 11'!T251</f>
        <v>7709660</v>
      </c>
      <c r="Q250" s="25" t="str">
        <f>'[1]Werklijst 2020 11'!U251</f>
        <v>YASMIN DRAG (PI PHARMA)</v>
      </c>
      <c r="R250" s="29" t="str">
        <f>'[1]Werklijst 2020 11'!V251</f>
        <v>PI PHARMA</v>
      </c>
      <c r="S250" s="31" t="str">
        <f>'[1]Werklijst 2020 11'!W251</f>
        <v>21 tabl</v>
      </c>
      <c r="T250" s="25">
        <f>'[1]Werklijst 2020 11'!X251</f>
        <v>1</v>
      </c>
      <c r="U250" s="32">
        <f>'[1]Werklijst 2020 11'!AC251</f>
        <v>99.85</v>
      </c>
      <c r="V250" s="32">
        <f>'[1]Werklijst 2020 11'!AD251</f>
        <v>8.6884999999999994</v>
      </c>
      <c r="W250" s="32" t="str">
        <f>'[1]Werklijst 2020 11'!AE251</f>
        <v/>
      </c>
      <c r="X250" s="32">
        <f>'[1]Werklijst 2020 11'!AF251</f>
        <v>8.6884999999999994</v>
      </c>
      <c r="Y250" s="32" t="str">
        <f>'[1]Werklijst 2020 11'!AG251</f>
        <v/>
      </c>
      <c r="Z250" s="32">
        <f>'[1]Werklijst 2020 11'!AM251</f>
        <v>3</v>
      </c>
      <c r="AA250" s="32" t="str">
        <f>'[1]Werklijst 2020 11'!AN251</f>
        <v/>
      </c>
      <c r="AB250" s="32">
        <f>'[1]Werklijst 2020 11'!AO251</f>
        <v>5.6884999999999994</v>
      </c>
      <c r="AC250" s="32" t="str">
        <f>'[1]Werklijst 2020 11'!AP251</f>
        <v/>
      </c>
      <c r="AD250" s="7" t="str">
        <f>+'[1]Werklijst 2020 11'!AQ251</f>
        <v>-</v>
      </c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</row>
    <row r="251" spans="1:43" s="33" customFormat="1" x14ac:dyDescent="0.2">
      <c r="A251" s="24">
        <f>'[1]Werklijst 2020 11'!A252</f>
        <v>3117561</v>
      </c>
      <c r="B251" s="25" t="str">
        <f>'[1]Werklijst 2020 11'!B252</f>
        <v>YASMIN DRAG 6 X 21 (PI PHARMA)</v>
      </c>
      <c r="C251" s="25" t="str">
        <f>'[1]Werklijst 2020 11'!C252</f>
        <v>PI PHARMA</v>
      </c>
      <c r="D251" s="25">
        <f>'[1]Werklijst 2020 11'!H252</f>
        <v>6</v>
      </c>
      <c r="E251" s="26" t="str">
        <f>'[1]Werklijst 2020 11'!D252</f>
        <v>-</v>
      </c>
      <c r="F251" s="26" t="str">
        <f>'[1]Werklijst 2020 11'!E252</f>
        <v>-</v>
      </c>
      <c r="G251" s="27" t="str">
        <f>'[1]Werklijst 2020 11'!F252</f>
        <v>-</v>
      </c>
      <c r="H251" s="28" t="str">
        <f>'[1]Werklijst 2020 11'!G252</f>
        <v>S</v>
      </c>
      <c r="I251" s="26" t="str">
        <f>'[1]Werklijst 2020 11'!I252</f>
        <v>-</v>
      </c>
      <c r="J251" s="26" t="str">
        <f>'[1]Werklijst 2020 11'!J252</f>
        <v>-</v>
      </c>
      <c r="K251" s="29">
        <f>'[1]Werklijst 2020 11'!L252</f>
        <v>59.04</v>
      </c>
      <c r="L251" s="29">
        <f>'[1]Werklijst 2020 11'!M252</f>
        <v>59.04</v>
      </c>
      <c r="M251" s="29">
        <f>'[1]Werklijst 2020 11'!N252</f>
        <v>59.04</v>
      </c>
      <c r="N251" s="29">
        <f>'[1]Werklijst 2020 11'!P252</f>
        <v>18</v>
      </c>
      <c r="O251" s="29">
        <f>'[1]Werklijst 2020 11'!S252</f>
        <v>41.04</v>
      </c>
      <c r="P251" s="30" t="str">
        <f>'[1]Werklijst 2020 11'!T252</f>
        <v>-</v>
      </c>
      <c r="Q251" s="25" t="str">
        <f>'[1]Werklijst 2020 11'!U252</f>
        <v>-</v>
      </c>
      <c r="R251" s="29" t="str">
        <f>'[1]Werklijst 2020 11'!V252</f>
        <v>-</v>
      </c>
      <c r="S251" s="31" t="str">
        <f>'[1]Werklijst 2020 11'!W252</f>
        <v>-</v>
      </c>
      <c r="T251" s="25" t="str">
        <f>'[1]Werklijst 2020 11'!X252</f>
        <v>-</v>
      </c>
      <c r="U251" s="32">
        <f>'[1]Werklijst 2020 11'!AC252</f>
        <v>99.85</v>
      </c>
      <c r="V251" s="32" t="str">
        <f>'[1]Werklijst 2020 11'!AD252</f>
        <v/>
      </c>
      <c r="W251" s="32" t="str">
        <f>'[1]Werklijst 2020 11'!AE252</f>
        <v/>
      </c>
      <c r="X251" s="32" t="str">
        <f>'[1]Werklijst 2020 11'!AF252</f>
        <v/>
      </c>
      <c r="Y251" s="32" t="str">
        <f>'[1]Werklijst 2020 11'!AG252</f>
        <v/>
      </c>
      <c r="Z251" s="32" t="str">
        <f>'[1]Werklijst 2020 11'!AM252</f>
        <v/>
      </c>
      <c r="AA251" s="32" t="str">
        <f>'[1]Werklijst 2020 11'!AN252</f>
        <v/>
      </c>
      <c r="AB251" s="32" t="str">
        <f>'[1]Werklijst 2020 11'!AO252</f>
        <v/>
      </c>
      <c r="AC251" s="32" t="str">
        <f>'[1]Werklijst 2020 11'!AP252</f>
        <v/>
      </c>
      <c r="AD251" s="7" t="str">
        <f>+'[1]Werklijst 2020 11'!AQ252</f>
        <v>-</v>
      </c>
    </row>
    <row r="252" spans="1:43" s="33" customFormat="1" x14ac:dyDescent="0.2">
      <c r="A252" s="24">
        <f>'[1]Werklijst 2020 11'!A253</f>
        <v>3117546</v>
      </c>
      <c r="B252" s="25" t="str">
        <f>'[1]Werklijst 2020 11'!B253</f>
        <v>YASMIN DRAG 13 X 21 (PI PHARMA)</v>
      </c>
      <c r="C252" s="25" t="str">
        <f>'[1]Werklijst 2020 11'!C253</f>
        <v>PI PHARMA</v>
      </c>
      <c r="D252" s="25">
        <f>'[1]Werklijst 2020 11'!H253</f>
        <v>13</v>
      </c>
      <c r="E252" s="26" t="str">
        <f>'[1]Werklijst 2020 11'!D253</f>
        <v>-</v>
      </c>
      <c r="F252" s="26" t="str">
        <f>'[1]Werklijst 2020 11'!E253</f>
        <v>-</v>
      </c>
      <c r="G252" s="27" t="str">
        <f>'[1]Werklijst 2020 11'!F253</f>
        <v>-</v>
      </c>
      <c r="H252" s="28" t="str">
        <f>'[1]Werklijst 2020 11'!G253</f>
        <v>S</v>
      </c>
      <c r="I252" s="26" t="str">
        <f>'[1]Werklijst 2020 11'!I253</f>
        <v>-</v>
      </c>
      <c r="J252" s="26" t="str">
        <f>'[1]Werklijst 2020 11'!J253</f>
        <v>-</v>
      </c>
      <c r="K252" s="29">
        <f>'[1]Werklijst 2020 11'!L253</f>
        <v>116.04</v>
      </c>
      <c r="L252" s="29">
        <f>'[1]Werklijst 2020 11'!M253</f>
        <v>116.04</v>
      </c>
      <c r="M252" s="29">
        <f>'[1]Werklijst 2020 11'!N253</f>
        <v>116.04</v>
      </c>
      <c r="N252" s="29">
        <f>'[1]Werklijst 2020 11'!P253</f>
        <v>39</v>
      </c>
      <c r="O252" s="29">
        <f>'[1]Werklijst 2020 11'!S253</f>
        <v>77.040000000000006</v>
      </c>
      <c r="P252" s="30" t="str">
        <f>'[1]Werklijst 2020 11'!T253</f>
        <v>-</v>
      </c>
      <c r="Q252" s="25" t="str">
        <f>'[1]Werklijst 2020 11'!U253</f>
        <v>-</v>
      </c>
      <c r="R252" s="29" t="str">
        <f>'[1]Werklijst 2020 11'!V253</f>
        <v>-</v>
      </c>
      <c r="S252" s="31" t="str">
        <f>'[1]Werklijst 2020 11'!W253</f>
        <v>-</v>
      </c>
      <c r="T252" s="25" t="str">
        <f>'[1]Werklijst 2020 11'!X253</f>
        <v>-</v>
      </c>
      <c r="U252" s="32">
        <f>'[1]Werklijst 2020 11'!AC253</f>
        <v>99.85</v>
      </c>
      <c r="V252" s="32" t="str">
        <f>'[1]Werklijst 2020 11'!AD253</f>
        <v/>
      </c>
      <c r="W252" s="32" t="str">
        <f>'[1]Werklijst 2020 11'!AE253</f>
        <v/>
      </c>
      <c r="X252" s="32" t="str">
        <f>'[1]Werklijst 2020 11'!AF253</f>
        <v/>
      </c>
      <c r="Y252" s="32" t="str">
        <f>'[1]Werklijst 2020 11'!AG253</f>
        <v/>
      </c>
      <c r="Z252" s="32" t="str">
        <f>'[1]Werklijst 2020 11'!AM253</f>
        <v/>
      </c>
      <c r="AA252" s="32" t="str">
        <f>'[1]Werklijst 2020 11'!AN253</f>
        <v/>
      </c>
      <c r="AB252" s="32" t="str">
        <f>'[1]Werklijst 2020 11'!AO253</f>
        <v/>
      </c>
      <c r="AC252" s="32" t="str">
        <f>'[1]Werklijst 2020 11'!AP253</f>
        <v/>
      </c>
      <c r="AD252" s="7" t="str">
        <f>+'[1]Werklijst 2020 11'!AQ253</f>
        <v>-</v>
      </c>
    </row>
    <row r="253" spans="1:43" s="33" customFormat="1" x14ac:dyDescent="0.2">
      <c r="A253" s="24">
        <f>'[1]Werklijst 2020 11'!A254</f>
        <v>2346310</v>
      </c>
      <c r="B253" s="25" t="str">
        <f>'[1]Werklijst 2020 11'!B254</f>
        <v>YASMINELLE 3 x 21</v>
      </c>
      <c r="C253" s="25" t="str">
        <f>'[1]Werklijst 2020 11'!C254</f>
        <v>BAYER</v>
      </c>
      <c r="D253" s="25">
        <f>'[1]Werklijst 2020 11'!H254</f>
        <v>3</v>
      </c>
      <c r="E253" s="26" t="str">
        <f>'[1]Werklijst 2020 11'!D254</f>
        <v>-</v>
      </c>
      <c r="F253" s="26" t="str">
        <f>'[1]Werklijst 2020 11'!E254</f>
        <v>-</v>
      </c>
      <c r="G253" s="27" t="str">
        <f>'[1]Werklijst 2020 11'!F254</f>
        <v>-</v>
      </c>
      <c r="H253" s="28" t="str">
        <f>'[1]Werklijst 2020 11'!G254</f>
        <v>S</v>
      </c>
      <c r="I253" s="26" t="str">
        <f>'[1]Werklijst 2020 11'!I254</f>
        <v>-</v>
      </c>
      <c r="J253" s="26" t="str">
        <f>'[1]Werklijst 2020 11'!J254</f>
        <v>-</v>
      </c>
      <c r="K253" s="29">
        <f>'[1]Werklijst 2020 11'!L254</f>
        <v>32.700000000000003</v>
      </c>
      <c r="L253" s="29">
        <f>'[1]Werklijst 2020 11'!M254</f>
        <v>32.700000000000003</v>
      </c>
      <c r="M253" s="29">
        <f>'[1]Werklijst 2020 11'!N254</f>
        <v>32.700000000000003</v>
      </c>
      <c r="N253" s="29">
        <f>'[1]Werklijst 2020 11'!P254</f>
        <v>9</v>
      </c>
      <c r="O253" s="29">
        <f>'[1]Werklijst 2020 11'!S254</f>
        <v>23.700000000000003</v>
      </c>
      <c r="P253" s="30" t="str">
        <f>'[1]Werklijst 2020 11'!T254</f>
        <v>7705056</v>
      </c>
      <c r="Q253" s="25" t="str">
        <f>'[1]Werklijst 2020 11'!U254</f>
        <v xml:space="preserve">YASMINELLE </v>
      </c>
      <c r="R253" s="29" t="str">
        <f>'[1]Werklijst 2020 11'!V254</f>
        <v>BAYER</v>
      </c>
      <c r="S253" s="31" t="str">
        <f>'[1]Werklijst 2020 11'!W254</f>
        <v>21 tabl</v>
      </c>
      <c r="T253" s="25">
        <f>'[1]Werklijst 2020 11'!X254</f>
        <v>1</v>
      </c>
      <c r="U253" s="32">
        <f>'[1]Werklijst 2020 11'!AC254</f>
        <v>91.98</v>
      </c>
      <c r="V253" s="32">
        <f>'[1]Werklijst 2020 11'!AD254</f>
        <v>8.0469000000000008</v>
      </c>
      <c r="W253" s="32" t="str">
        <f>'[1]Werklijst 2020 11'!AE254</f>
        <v/>
      </c>
      <c r="X253" s="32">
        <f>'[1]Werklijst 2020 11'!AF254</f>
        <v>8.0469000000000008</v>
      </c>
      <c r="Y253" s="32" t="str">
        <f>'[1]Werklijst 2020 11'!AG254</f>
        <v/>
      </c>
      <c r="Z253" s="32">
        <f>'[1]Werklijst 2020 11'!AM254</f>
        <v>3</v>
      </c>
      <c r="AA253" s="32" t="str">
        <f>'[1]Werklijst 2020 11'!AN254</f>
        <v/>
      </c>
      <c r="AB253" s="32">
        <f>'[1]Werklijst 2020 11'!AO254</f>
        <v>5.0469000000000008</v>
      </c>
      <c r="AC253" s="32" t="str">
        <f>'[1]Werklijst 2020 11'!AP254</f>
        <v/>
      </c>
      <c r="AD253" s="7" t="str">
        <f>+'[1]Werklijst 2020 11'!AQ254</f>
        <v>-</v>
      </c>
    </row>
    <row r="254" spans="1:43" s="33" customFormat="1" x14ac:dyDescent="0.2">
      <c r="A254" s="24" t="str">
        <f>'[1]Werklijst 2020 11'!A255</f>
        <v>2677474</v>
      </c>
      <c r="B254" s="25" t="str">
        <f>'[1]Werklijst 2020 11'!B255</f>
        <v>YASMINELLE 6 x 21</v>
      </c>
      <c r="C254" s="25" t="str">
        <f>'[1]Werklijst 2020 11'!C255</f>
        <v>BAYER</v>
      </c>
      <c r="D254" s="25">
        <f>'[1]Werklijst 2020 11'!H255</f>
        <v>6</v>
      </c>
      <c r="E254" s="26" t="str">
        <f>'[1]Werklijst 2020 11'!D255</f>
        <v>-</v>
      </c>
      <c r="F254" s="26" t="str">
        <f>'[1]Werklijst 2020 11'!E255</f>
        <v>-</v>
      </c>
      <c r="G254" s="27" t="str">
        <f>'[1]Werklijst 2020 11'!F255</f>
        <v>-</v>
      </c>
      <c r="H254" s="28" t="str">
        <f>'[1]Werklijst 2020 11'!G255</f>
        <v>S</v>
      </c>
      <c r="I254" s="26" t="str">
        <f>'[1]Werklijst 2020 11'!I255</f>
        <v>-</v>
      </c>
      <c r="J254" s="26" t="str">
        <f>'[1]Werklijst 2020 11'!J255</f>
        <v>-</v>
      </c>
      <c r="K254" s="29">
        <f>'[1]Werklijst 2020 11'!L255</f>
        <v>55.19</v>
      </c>
      <c r="L254" s="29">
        <f>'[1]Werklijst 2020 11'!M255</f>
        <v>55.19</v>
      </c>
      <c r="M254" s="29">
        <f>'[1]Werklijst 2020 11'!N255</f>
        <v>55.19</v>
      </c>
      <c r="N254" s="29">
        <f>'[1]Werklijst 2020 11'!P255</f>
        <v>18</v>
      </c>
      <c r="O254" s="29">
        <f>'[1]Werklijst 2020 11'!S255</f>
        <v>37.19</v>
      </c>
      <c r="P254" s="30" t="str">
        <f>'[1]Werklijst 2020 11'!T255</f>
        <v>-</v>
      </c>
      <c r="Q254" s="25" t="str">
        <f>'[1]Werklijst 2020 11'!U255</f>
        <v>-</v>
      </c>
      <c r="R254" s="29" t="str">
        <f>'[1]Werklijst 2020 11'!V255</f>
        <v>-</v>
      </c>
      <c r="S254" s="31" t="str">
        <f>'[1]Werklijst 2020 11'!W255</f>
        <v>-</v>
      </c>
      <c r="T254" s="25" t="str">
        <f>'[1]Werklijst 2020 11'!X255</f>
        <v>-</v>
      </c>
      <c r="U254" s="32">
        <f>'[1]Werklijst 2020 11'!AC255</f>
        <v>91.98</v>
      </c>
      <c r="V254" s="32" t="str">
        <f>'[1]Werklijst 2020 11'!AD255</f>
        <v/>
      </c>
      <c r="W254" s="32" t="str">
        <f>'[1]Werklijst 2020 11'!AE255</f>
        <v/>
      </c>
      <c r="X254" s="32" t="str">
        <f>'[1]Werklijst 2020 11'!AF255</f>
        <v/>
      </c>
      <c r="Y254" s="32" t="str">
        <f>'[1]Werklijst 2020 11'!AG255</f>
        <v/>
      </c>
      <c r="Z254" s="32" t="str">
        <f>'[1]Werklijst 2020 11'!AM255</f>
        <v/>
      </c>
      <c r="AA254" s="32" t="str">
        <f>'[1]Werklijst 2020 11'!AN255</f>
        <v/>
      </c>
      <c r="AB254" s="32" t="str">
        <f>'[1]Werklijst 2020 11'!AO255</f>
        <v/>
      </c>
      <c r="AC254" s="32" t="str">
        <f>'[1]Werklijst 2020 11'!AP255</f>
        <v/>
      </c>
      <c r="AD254" s="7" t="str">
        <f>+'[1]Werklijst 2020 11'!AQ255</f>
        <v>-</v>
      </c>
    </row>
    <row r="255" spans="1:43" s="33" customFormat="1" x14ac:dyDescent="0.2">
      <c r="A255" s="24">
        <f>'[1]Werklijst 2020 11'!A256</f>
        <v>2677466</v>
      </c>
      <c r="B255" s="25" t="str">
        <f>'[1]Werklijst 2020 11'!B256</f>
        <v>YASMINELLE 13 x 21</v>
      </c>
      <c r="C255" s="25" t="str">
        <f>'[1]Werklijst 2020 11'!C256</f>
        <v>BAYER</v>
      </c>
      <c r="D255" s="25">
        <f>'[1]Werklijst 2020 11'!H256</f>
        <v>13</v>
      </c>
      <c r="E255" s="26" t="str">
        <f>'[1]Werklijst 2020 11'!D256</f>
        <v>-</v>
      </c>
      <c r="F255" s="26" t="str">
        <f>'[1]Werklijst 2020 11'!E256</f>
        <v>-</v>
      </c>
      <c r="G255" s="27" t="str">
        <f>'[1]Werklijst 2020 11'!F256</f>
        <v>-</v>
      </c>
      <c r="H255" s="28" t="str">
        <f>'[1]Werklijst 2020 11'!G256</f>
        <v>S</v>
      </c>
      <c r="I255" s="26" t="str">
        <f>'[1]Werklijst 2020 11'!I256</f>
        <v>-</v>
      </c>
      <c r="J255" s="26" t="str">
        <f>'[1]Werklijst 2020 11'!J256</f>
        <v>-</v>
      </c>
      <c r="K255" s="29">
        <f>'[1]Werklijst 2020 11'!L256</f>
        <v>107.7</v>
      </c>
      <c r="L255" s="29">
        <f>'[1]Werklijst 2020 11'!M256</f>
        <v>107.7</v>
      </c>
      <c r="M255" s="29">
        <f>'[1]Werklijst 2020 11'!N256</f>
        <v>107.7</v>
      </c>
      <c r="N255" s="29">
        <f>'[1]Werklijst 2020 11'!P256</f>
        <v>39</v>
      </c>
      <c r="O255" s="29">
        <f>'[1]Werklijst 2020 11'!S256</f>
        <v>68.7</v>
      </c>
      <c r="P255" s="30" t="str">
        <f>'[1]Werklijst 2020 11'!T256</f>
        <v>-</v>
      </c>
      <c r="Q255" s="25" t="str">
        <f>'[1]Werklijst 2020 11'!U256</f>
        <v>-</v>
      </c>
      <c r="R255" s="29" t="str">
        <f>'[1]Werklijst 2020 11'!V256</f>
        <v>-</v>
      </c>
      <c r="S255" s="31" t="str">
        <f>'[1]Werklijst 2020 11'!W256</f>
        <v>-</v>
      </c>
      <c r="T255" s="25" t="str">
        <f>'[1]Werklijst 2020 11'!X256</f>
        <v>-</v>
      </c>
      <c r="U255" s="32">
        <f>'[1]Werklijst 2020 11'!AC256</f>
        <v>91.98</v>
      </c>
      <c r="V255" s="32" t="str">
        <f>'[1]Werklijst 2020 11'!AD256</f>
        <v/>
      </c>
      <c r="W255" s="32" t="str">
        <f>'[1]Werklijst 2020 11'!AE256</f>
        <v/>
      </c>
      <c r="X255" s="32" t="str">
        <f>'[1]Werklijst 2020 11'!AF256</f>
        <v/>
      </c>
      <c r="Y255" s="32" t="str">
        <f>'[1]Werklijst 2020 11'!AG256</f>
        <v/>
      </c>
      <c r="Z255" s="32" t="str">
        <f>'[1]Werklijst 2020 11'!AM256</f>
        <v/>
      </c>
      <c r="AA255" s="32" t="str">
        <f>'[1]Werklijst 2020 11'!AN256</f>
        <v/>
      </c>
      <c r="AB255" s="32" t="str">
        <f>'[1]Werklijst 2020 11'!AO256</f>
        <v/>
      </c>
      <c r="AC255" s="32" t="str">
        <f>'[1]Werklijst 2020 11'!AP256</f>
        <v/>
      </c>
      <c r="AD255" s="7" t="str">
        <f>+'[1]Werklijst 2020 11'!AQ256</f>
        <v>-</v>
      </c>
    </row>
    <row r="256" spans="1:43" s="33" customFormat="1" x14ac:dyDescent="0.2">
      <c r="A256" s="24">
        <f>'[1]Werklijst 2020 11'!A257</f>
        <v>3687431</v>
      </c>
      <c r="B256" s="25" t="str">
        <f>'[1]Werklijst 2020 11'!B257</f>
        <v>YASMINELLE 3 x 21</v>
      </c>
      <c r="C256" s="25" t="str">
        <f>'[1]Werklijst 2020 11'!C257</f>
        <v>IMPEXECO</v>
      </c>
      <c r="D256" s="25">
        <f>'[1]Werklijst 2020 11'!H257</f>
        <v>3</v>
      </c>
      <c r="E256" s="26" t="str">
        <f>'[1]Werklijst 2020 11'!D257</f>
        <v>-</v>
      </c>
      <c r="F256" s="26" t="str">
        <f>'[1]Werklijst 2020 11'!E257</f>
        <v>-</v>
      </c>
      <c r="G256" s="27" t="str">
        <f>'[1]Werklijst 2020 11'!F257</f>
        <v>-</v>
      </c>
      <c r="H256" s="28" t="str">
        <f>'[1]Werklijst 2020 11'!G257</f>
        <v>S</v>
      </c>
      <c r="I256" s="26" t="str">
        <f>'[1]Werklijst 2020 11'!I257</f>
        <v>-</v>
      </c>
      <c r="J256" s="26" t="str">
        <f>'[1]Werklijst 2020 11'!J257</f>
        <v>-</v>
      </c>
      <c r="K256" s="29">
        <f>'[1]Werklijst 2020 11'!L257</f>
        <v>32.700000000000003</v>
      </c>
      <c r="L256" s="29">
        <f>'[1]Werklijst 2020 11'!M257</f>
        <v>32.700000000000003</v>
      </c>
      <c r="M256" s="29">
        <f>'[1]Werklijst 2020 11'!N257</f>
        <v>32.700000000000003</v>
      </c>
      <c r="N256" s="29">
        <f>'[1]Werklijst 2020 11'!P257</f>
        <v>9</v>
      </c>
      <c r="O256" s="29">
        <f>'[1]Werklijst 2020 11'!S257</f>
        <v>23.700000000000003</v>
      </c>
      <c r="P256" s="30" t="str">
        <f>'[1]Werklijst 2020 11'!T257</f>
        <v>7710049</v>
      </c>
      <c r="Q256" s="25" t="str">
        <f>'[1]Werklijst 2020 11'!U257</f>
        <v>YASMINELLE (IMPEXECO)</v>
      </c>
      <c r="R256" s="29" t="str">
        <f>'[1]Werklijst 2020 11'!V257</f>
        <v>IMPEXECO</v>
      </c>
      <c r="S256" s="31" t="str">
        <f>'[1]Werklijst 2020 11'!W257</f>
        <v>21 tabl</v>
      </c>
      <c r="T256" s="25">
        <f>'[1]Werklijst 2020 11'!X257</f>
        <v>1</v>
      </c>
      <c r="U256" s="32">
        <f>'[1]Werklijst 2020 11'!AC257</f>
        <v>91.98</v>
      </c>
      <c r="V256" s="32">
        <f>'[1]Werklijst 2020 11'!AD257</f>
        <v>8.0469000000000008</v>
      </c>
      <c r="W256" s="32" t="str">
        <f>'[1]Werklijst 2020 11'!AE257</f>
        <v/>
      </c>
      <c r="X256" s="32">
        <f>'[1]Werklijst 2020 11'!AF257</f>
        <v>8.0469000000000008</v>
      </c>
      <c r="Y256" s="32" t="str">
        <f>'[1]Werklijst 2020 11'!AG257</f>
        <v/>
      </c>
      <c r="Z256" s="32">
        <f>'[1]Werklijst 2020 11'!AM257</f>
        <v>3</v>
      </c>
      <c r="AA256" s="32" t="str">
        <f>'[1]Werklijst 2020 11'!AN257</f>
        <v/>
      </c>
      <c r="AB256" s="32">
        <f>'[1]Werklijst 2020 11'!AO257</f>
        <v>5.0469000000000008</v>
      </c>
      <c r="AC256" s="32" t="str">
        <f>'[1]Werklijst 2020 11'!AP257</f>
        <v/>
      </c>
      <c r="AD256" s="7" t="str">
        <f>+'[1]Werklijst 2020 11'!AQ257</f>
        <v>-</v>
      </c>
    </row>
    <row r="257" spans="1:30" s="33" customFormat="1" x14ac:dyDescent="0.2">
      <c r="A257" s="24">
        <f>'[1]Werklijst 2020 11'!A258</f>
        <v>3687407</v>
      </c>
      <c r="B257" s="25" t="str">
        <f>'[1]Werklijst 2020 11'!B258</f>
        <v>YASMINELLE 6 x 21</v>
      </c>
      <c r="C257" s="25" t="str">
        <f>'[1]Werklijst 2020 11'!C258</f>
        <v>IMPEXECO</v>
      </c>
      <c r="D257" s="25">
        <f>'[1]Werklijst 2020 11'!H258</f>
        <v>6</v>
      </c>
      <c r="E257" s="26" t="str">
        <f>'[1]Werklijst 2020 11'!D258</f>
        <v>-</v>
      </c>
      <c r="F257" s="26" t="str">
        <f>'[1]Werklijst 2020 11'!E258</f>
        <v>-</v>
      </c>
      <c r="G257" s="27" t="str">
        <f>'[1]Werklijst 2020 11'!F258</f>
        <v>-</v>
      </c>
      <c r="H257" s="28" t="str">
        <f>'[1]Werklijst 2020 11'!G258</f>
        <v>S</v>
      </c>
      <c r="I257" s="26" t="str">
        <f>'[1]Werklijst 2020 11'!I258</f>
        <v>-</v>
      </c>
      <c r="J257" s="26" t="str">
        <f>'[1]Werklijst 2020 11'!J258</f>
        <v>-</v>
      </c>
      <c r="K257" s="29">
        <f>'[1]Werklijst 2020 11'!L258</f>
        <v>55.19</v>
      </c>
      <c r="L257" s="29">
        <f>'[1]Werklijst 2020 11'!M258</f>
        <v>55.19</v>
      </c>
      <c r="M257" s="29">
        <f>'[1]Werklijst 2020 11'!N258</f>
        <v>55.19</v>
      </c>
      <c r="N257" s="29">
        <f>'[1]Werklijst 2020 11'!P258</f>
        <v>18</v>
      </c>
      <c r="O257" s="29">
        <f>'[1]Werklijst 2020 11'!S258</f>
        <v>37.19</v>
      </c>
      <c r="P257" s="30" t="str">
        <f>'[1]Werklijst 2020 11'!T258</f>
        <v>-</v>
      </c>
      <c r="Q257" s="25" t="str">
        <f>'[1]Werklijst 2020 11'!U258</f>
        <v>-</v>
      </c>
      <c r="R257" s="29" t="str">
        <f>'[1]Werklijst 2020 11'!V258</f>
        <v>-</v>
      </c>
      <c r="S257" s="31" t="str">
        <f>'[1]Werklijst 2020 11'!W258</f>
        <v>-</v>
      </c>
      <c r="T257" s="25" t="str">
        <f>'[1]Werklijst 2020 11'!X258</f>
        <v>-</v>
      </c>
      <c r="U257" s="32">
        <f>'[1]Werklijst 2020 11'!AC258</f>
        <v>91.98</v>
      </c>
      <c r="V257" s="32" t="str">
        <f>'[1]Werklijst 2020 11'!AD258</f>
        <v/>
      </c>
      <c r="W257" s="32" t="str">
        <f>'[1]Werklijst 2020 11'!AE258</f>
        <v/>
      </c>
      <c r="X257" s="32" t="str">
        <f>'[1]Werklijst 2020 11'!AF258</f>
        <v/>
      </c>
      <c r="Y257" s="32" t="str">
        <f>'[1]Werklijst 2020 11'!AG258</f>
        <v/>
      </c>
      <c r="Z257" s="32" t="str">
        <f>'[1]Werklijst 2020 11'!AM258</f>
        <v/>
      </c>
      <c r="AA257" s="32" t="str">
        <f>'[1]Werklijst 2020 11'!AN258</f>
        <v/>
      </c>
      <c r="AB257" s="32" t="str">
        <f>'[1]Werklijst 2020 11'!AO258</f>
        <v/>
      </c>
      <c r="AC257" s="32" t="str">
        <f>'[1]Werklijst 2020 11'!AP258</f>
        <v/>
      </c>
      <c r="AD257" s="7" t="str">
        <f>+'[1]Werklijst 2020 11'!AQ258</f>
        <v>-</v>
      </c>
    </row>
    <row r="258" spans="1:30" s="33" customFormat="1" x14ac:dyDescent="0.2">
      <c r="A258" s="24">
        <f>'[1]Werklijst 2020 11'!A259</f>
        <v>3687449</v>
      </c>
      <c r="B258" s="25" t="str">
        <f>'[1]Werklijst 2020 11'!B259</f>
        <v>YASMINELLE 13 x 21</v>
      </c>
      <c r="C258" s="25" t="str">
        <f>'[1]Werklijst 2020 11'!C259</f>
        <v>IMPEXECO</v>
      </c>
      <c r="D258" s="25">
        <f>'[1]Werklijst 2020 11'!H259</f>
        <v>13</v>
      </c>
      <c r="E258" s="26" t="str">
        <f>'[1]Werklijst 2020 11'!D259</f>
        <v>-</v>
      </c>
      <c r="F258" s="26" t="str">
        <f>'[1]Werklijst 2020 11'!E259</f>
        <v>-</v>
      </c>
      <c r="G258" s="27" t="str">
        <f>'[1]Werklijst 2020 11'!F259</f>
        <v>-</v>
      </c>
      <c r="H258" s="28" t="str">
        <f>'[1]Werklijst 2020 11'!G259</f>
        <v>S</v>
      </c>
      <c r="I258" s="26" t="str">
        <f>'[1]Werklijst 2020 11'!I259</f>
        <v>-</v>
      </c>
      <c r="J258" s="26" t="str">
        <f>'[1]Werklijst 2020 11'!J259</f>
        <v>-</v>
      </c>
      <c r="K258" s="29">
        <f>'[1]Werklijst 2020 11'!L259</f>
        <v>107.7</v>
      </c>
      <c r="L258" s="29">
        <f>'[1]Werklijst 2020 11'!M259</f>
        <v>107.7</v>
      </c>
      <c r="M258" s="29">
        <f>'[1]Werklijst 2020 11'!N259</f>
        <v>107.7</v>
      </c>
      <c r="N258" s="29">
        <f>'[1]Werklijst 2020 11'!P259</f>
        <v>39</v>
      </c>
      <c r="O258" s="29">
        <f>'[1]Werklijst 2020 11'!S259</f>
        <v>68.7</v>
      </c>
      <c r="P258" s="30" t="str">
        <f>'[1]Werklijst 2020 11'!T259</f>
        <v>-</v>
      </c>
      <c r="Q258" s="25" t="str">
        <f>'[1]Werklijst 2020 11'!U259</f>
        <v>-</v>
      </c>
      <c r="R258" s="29" t="str">
        <f>'[1]Werklijst 2020 11'!V259</f>
        <v>-</v>
      </c>
      <c r="S258" s="31" t="str">
        <f>'[1]Werklijst 2020 11'!W259</f>
        <v>-</v>
      </c>
      <c r="T258" s="25" t="str">
        <f>'[1]Werklijst 2020 11'!X259</f>
        <v>-</v>
      </c>
      <c r="U258" s="32">
        <f>'[1]Werklijst 2020 11'!AC259</f>
        <v>91.98</v>
      </c>
      <c r="V258" s="32" t="str">
        <f>'[1]Werklijst 2020 11'!AD259</f>
        <v/>
      </c>
      <c r="W258" s="32" t="str">
        <f>'[1]Werklijst 2020 11'!AE259</f>
        <v/>
      </c>
      <c r="X258" s="32" t="str">
        <f>'[1]Werklijst 2020 11'!AF259</f>
        <v/>
      </c>
      <c r="Y258" s="32" t="str">
        <f>'[1]Werklijst 2020 11'!AG259</f>
        <v/>
      </c>
      <c r="Z258" s="32" t="str">
        <f>'[1]Werklijst 2020 11'!AM259</f>
        <v/>
      </c>
      <c r="AA258" s="32" t="str">
        <f>'[1]Werklijst 2020 11'!AN259</f>
        <v/>
      </c>
      <c r="AB258" s="32" t="str">
        <f>'[1]Werklijst 2020 11'!AO259</f>
        <v/>
      </c>
      <c r="AC258" s="32" t="str">
        <f>'[1]Werklijst 2020 11'!AP259</f>
        <v/>
      </c>
      <c r="AD258" s="7" t="str">
        <f>+'[1]Werklijst 2020 11'!AQ259</f>
        <v>-</v>
      </c>
    </row>
    <row r="259" spans="1:30" s="33" customFormat="1" x14ac:dyDescent="0.2">
      <c r="A259" s="24">
        <f>'[1]Werklijst 2020 11'!A260</f>
        <v>2551877</v>
      </c>
      <c r="B259" s="25" t="str">
        <f>'[1]Werklijst 2020 11'!B260</f>
        <v>YAZ DRAG 3 X 28</v>
      </c>
      <c r="C259" s="25" t="str">
        <f>'[1]Werklijst 2020 11'!C260</f>
        <v>BAYER</v>
      </c>
      <c r="D259" s="25">
        <f>'[1]Werklijst 2020 11'!H260</f>
        <v>3</v>
      </c>
      <c r="E259" s="26" t="str">
        <f>'[1]Werklijst 2020 11'!D260</f>
        <v>-</v>
      </c>
      <c r="F259" s="26" t="str">
        <f>'[1]Werklijst 2020 11'!E260</f>
        <v>-</v>
      </c>
      <c r="G259" s="27" t="str">
        <f>'[1]Werklijst 2020 11'!F260</f>
        <v>-</v>
      </c>
      <c r="H259" s="28" t="str">
        <f>'[1]Werklijst 2020 11'!G260</f>
        <v>S</v>
      </c>
      <c r="I259" s="26" t="str">
        <f>'[1]Werklijst 2020 11'!I260</f>
        <v>-</v>
      </c>
      <c r="J259" s="26" t="str">
        <f>'[1]Werklijst 2020 11'!J260</f>
        <v>-</v>
      </c>
      <c r="K259" s="29">
        <f>'[1]Werklijst 2020 11'!L260</f>
        <v>34.81</v>
      </c>
      <c r="L259" s="29">
        <f>'[1]Werklijst 2020 11'!M260</f>
        <v>34.81</v>
      </c>
      <c r="M259" s="29">
        <f>'[1]Werklijst 2020 11'!N260</f>
        <v>34.81</v>
      </c>
      <c r="N259" s="29">
        <f>'[1]Werklijst 2020 11'!P260</f>
        <v>9</v>
      </c>
      <c r="O259" s="29">
        <f>'[1]Werklijst 2020 11'!S260</f>
        <v>25.810000000000002</v>
      </c>
      <c r="P259" s="30" t="str">
        <f>'[1]Werklijst 2020 11'!T260</f>
        <v>7705064</v>
      </c>
      <c r="Q259" s="25" t="str">
        <f>'[1]Werklijst 2020 11'!U260</f>
        <v xml:space="preserve">YAZ DRAG </v>
      </c>
      <c r="R259" s="29" t="str">
        <f>'[1]Werklijst 2020 11'!V260</f>
        <v>BAYER</v>
      </c>
      <c r="S259" s="31" t="str">
        <f>'[1]Werklijst 2020 11'!W260</f>
        <v>28 drag</v>
      </c>
      <c r="T259" s="25">
        <f>'[1]Werklijst 2020 11'!X260</f>
        <v>1</v>
      </c>
      <c r="U259" s="32">
        <f>'[1]Werklijst 2020 11'!AC260</f>
        <v>100.62</v>
      </c>
      <c r="V259" s="32">
        <f>'[1]Werklijst 2020 11'!AD260</f>
        <v>8.7515000000000001</v>
      </c>
      <c r="W259" s="32" t="str">
        <f>'[1]Werklijst 2020 11'!AE260</f>
        <v/>
      </c>
      <c r="X259" s="32">
        <f>'[1]Werklijst 2020 11'!AF260</f>
        <v>8.7515000000000001</v>
      </c>
      <c r="Y259" s="32" t="str">
        <f>'[1]Werklijst 2020 11'!AG260</f>
        <v/>
      </c>
      <c r="Z259" s="32">
        <f>'[1]Werklijst 2020 11'!AM260</f>
        <v>3</v>
      </c>
      <c r="AA259" s="32" t="str">
        <f>'[1]Werklijst 2020 11'!AN260</f>
        <v/>
      </c>
      <c r="AB259" s="32">
        <f>'[1]Werklijst 2020 11'!AO260</f>
        <v>5.7515000000000001</v>
      </c>
      <c r="AC259" s="32" t="str">
        <f>'[1]Werklijst 2020 11'!AP260</f>
        <v/>
      </c>
      <c r="AD259" s="7" t="str">
        <f>+'[1]Werklijst 2020 11'!AQ260</f>
        <v>-</v>
      </c>
    </row>
    <row r="260" spans="1:30" s="33" customFormat="1" x14ac:dyDescent="0.2">
      <c r="A260" s="24">
        <f>'[1]Werklijst 2020 11'!A261</f>
        <v>2677425</v>
      </c>
      <c r="B260" s="25" t="str">
        <f>'[1]Werklijst 2020 11'!B261</f>
        <v>YAZ DRAG 6 X 28</v>
      </c>
      <c r="C260" s="25" t="str">
        <f>'[1]Werklijst 2020 11'!C261</f>
        <v>BAYER</v>
      </c>
      <c r="D260" s="25">
        <f>'[1]Werklijst 2020 11'!H261</f>
        <v>6</v>
      </c>
      <c r="E260" s="26" t="str">
        <f>'[1]Werklijst 2020 11'!D261</f>
        <v>-</v>
      </c>
      <c r="F260" s="26" t="str">
        <f>'[1]Werklijst 2020 11'!E261</f>
        <v>-</v>
      </c>
      <c r="G260" s="27" t="str">
        <f>'[1]Werklijst 2020 11'!F261</f>
        <v>-</v>
      </c>
      <c r="H260" s="28" t="str">
        <f>'[1]Werklijst 2020 11'!G261</f>
        <v>S</v>
      </c>
      <c r="I260" s="26" t="str">
        <f>'[1]Werklijst 2020 11'!I261</f>
        <v>-</v>
      </c>
      <c r="J260" s="26" t="str">
        <f>'[1]Werklijst 2020 11'!J261</f>
        <v>-</v>
      </c>
      <c r="K260" s="29">
        <f>'[1]Werklijst 2020 11'!L261</f>
        <v>59.42</v>
      </c>
      <c r="L260" s="29">
        <f>'[1]Werklijst 2020 11'!M261</f>
        <v>59.42</v>
      </c>
      <c r="M260" s="29">
        <f>'[1]Werklijst 2020 11'!N261</f>
        <v>59.42</v>
      </c>
      <c r="N260" s="29">
        <f>'[1]Werklijst 2020 11'!P261</f>
        <v>18</v>
      </c>
      <c r="O260" s="29">
        <f>'[1]Werklijst 2020 11'!S261</f>
        <v>41.42</v>
      </c>
      <c r="P260" s="30" t="str">
        <f>'[1]Werklijst 2020 11'!T261</f>
        <v>-</v>
      </c>
      <c r="Q260" s="25" t="str">
        <f>'[1]Werklijst 2020 11'!U261</f>
        <v>-</v>
      </c>
      <c r="R260" s="29" t="str">
        <f>'[1]Werklijst 2020 11'!V261</f>
        <v>-</v>
      </c>
      <c r="S260" s="31" t="str">
        <f>'[1]Werklijst 2020 11'!W261</f>
        <v>-</v>
      </c>
      <c r="T260" s="25" t="str">
        <f>'[1]Werklijst 2020 11'!X261</f>
        <v>-</v>
      </c>
      <c r="U260" s="32">
        <f>'[1]Werklijst 2020 11'!AC261</f>
        <v>100.62</v>
      </c>
      <c r="V260" s="32" t="str">
        <f>'[1]Werklijst 2020 11'!AD261</f>
        <v/>
      </c>
      <c r="W260" s="32" t="str">
        <f>'[1]Werklijst 2020 11'!AE261</f>
        <v/>
      </c>
      <c r="X260" s="32" t="str">
        <f>'[1]Werklijst 2020 11'!AF261</f>
        <v/>
      </c>
      <c r="Y260" s="32" t="str">
        <f>'[1]Werklijst 2020 11'!AG261</f>
        <v/>
      </c>
      <c r="Z260" s="32" t="str">
        <f>'[1]Werklijst 2020 11'!AM261</f>
        <v/>
      </c>
      <c r="AA260" s="32" t="str">
        <f>'[1]Werklijst 2020 11'!AN261</f>
        <v/>
      </c>
      <c r="AB260" s="32" t="str">
        <f>'[1]Werklijst 2020 11'!AO261</f>
        <v/>
      </c>
      <c r="AC260" s="32" t="str">
        <f>'[1]Werklijst 2020 11'!AP261</f>
        <v/>
      </c>
      <c r="AD260" s="7" t="str">
        <f>+'[1]Werklijst 2020 11'!AQ261</f>
        <v>-</v>
      </c>
    </row>
    <row r="261" spans="1:30" s="33" customFormat="1" x14ac:dyDescent="0.2">
      <c r="A261" s="24">
        <f>'[1]Werklijst 2020 11'!A262</f>
        <v>2677417</v>
      </c>
      <c r="B261" s="25" t="str">
        <f>'[1]Werklijst 2020 11'!B262</f>
        <v>YAZ DRAG 13 X 28</v>
      </c>
      <c r="C261" s="25" t="str">
        <f>'[1]Werklijst 2020 11'!C262</f>
        <v>BAYER</v>
      </c>
      <c r="D261" s="25">
        <f>'[1]Werklijst 2020 11'!H262</f>
        <v>13</v>
      </c>
      <c r="E261" s="26" t="str">
        <f>'[1]Werklijst 2020 11'!D262</f>
        <v>-</v>
      </c>
      <c r="F261" s="26" t="str">
        <f>'[1]Werklijst 2020 11'!E262</f>
        <v>-</v>
      </c>
      <c r="G261" s="27" t="str">
        <f>'[1]Werklijst 2020 11'!F262</f>
        <v>-</v>
      </c>
      <c r="H261" s="28" t="str">
        <f>'[1]Werklijst 2020 11'!G262</f>
        <v>S</v>
      </c>
      <c r="I261" s="26" t="str">
        <f>'[1]Werklijst 2020 11'!I262</f>
        <v>-</v>
      </c>
      <c r="J261" s="26" t="str">
        <f>'[1]Werklijst 2020 11'!J262</f>
        <v>-</v>
      </c>
      <c r="K261" s="29">
        <f>'[1]Werklijst 2020 11'!L262</f>
        <v>116.85</v>
      </c>
      <c r="L261" s="29">
        <f>'[1]Werklijst 2020 11'!M262</f>
        <v>116.85</v>
      </c>
      <c r="M261" s="29">
        <f>'[1]Werklijst 2020 11'!N262</f>
        <v>116.85</v>
      </c>
      <c r="N261" s="29">
        <f>'[1]Werklijst 2020 11'!P262</f>
        <v>39</v>
      </c>
      <c r="O261" s="29">
        <f>'[1]Werklijst 2020 11'!S262</f>
        <v>77.849999999999994</v>
      </c>
      <c r="P261" s="30" t="str">
        <f>'[1]Werklijst 2020 11'!T262</f>
        <v>-</v>
      </c>
      <c r="Q261" s="25" t="str">
        <f>'[1]Werklijst 2020 11'!U262</f>
        <v>-</v>
      </c>
      <c r="R261" s="29" t="str">
        <f>'[1]Werklijst 2020 11'!V262</f>
        <v>-</v>
      </c>
      <c r="S261" s="31" t="str">
        <f>'[1]Werklijst 2020 11'!W262</f>
        <v>-</v>
      </c>
      <c r="T261" s="25" t="str">
        <f>'[1]Werklijst 2020 11'!X262</f>
        <v>-</v>
      </c>
      <c r="U261" s="32">
        <f>'[1]Werklijst 2020 11'!AC262</f>
        <v>100.62</v>
      </c>
      <c r="V261" s="32" t="str">
        <f>'[1]Werklijst 2020 11'!AD262</f>
        <v/>
      </c>
      <c r="W261" s="32" t="str">
        <f>'[1]Werklijst 2020 11'!AE262</f>
        <v/>
      </c>
      <c r="X261" s="32" t="str">
        <f>'[1]Werklijst 2020 11'!AF262</f>
        <v/>
      </c>
      <c r="Y261" s="32" t="str">
        <f>'[1]Werklijst 2020 11'!AG262</f>
        <v/>
      </c>
      <c r="Z261" s="32" t="str">
        <f>'[1]Werklijst 2020 11'!AM262</f>
        <v/>
      </c>
      <c r="AA261" s="32" t="str">
        <f>'[1]Werklijst 2020 11'!AN262</f>
        <v/>
      </c>
      <c r="AB261" s="32" t="str">
        <f>'[1]Werklijst 2020 11'!AO262</f>
        <v/>
      </c>
      <c r="AC261" s="32" t="str">
        <f>'[1]Werklijst 2020 11'!AP262</f>
        <v/>
      </c>
      <c r="AD261" s="7" t="str">
        <f>+'[1]Werklijst 2020 11'!AQ262</f>
        <v>-</v>
      </c>
    </row>
    <row r="262" spans="1:30" s="33" customFormat="1" x14ac:dyDescent="0.2">
      <c r="A262" s="24">
        <f>'[1]Werklijst 2020 11'!A263</f>
        <v>2836559</v>
      </c>
      <c r="B262" s="25" t="str">
        <f>'[1]Werklijst 2020 11'!B263</f>
        <v>ZOELY TABL 3 X 28</v>
      </c>
      <c r="C262" s="25" t="str">
        <f>'[1]Werklijst 2020 11'!C263</f>
        <v>TEVA PHARMA</v>
      </c>
      <c r="D262" s="25">
        <f>'[1]Werklijst 2020 11'!H263</f>
        <v>3</v>
      </c>
      <c r="E262" s="26" t="str">
        <f>'[1]Werklijst 2020 11'!D263</f>
        <v>-</v>
      </c>
      <c r="F262" s="26" t="str">
        <f>'[1]Werklijst 2020 11'!E263</f>
        <v>-</v>
      </c>
      <c r="G262" s="27" t="str">
        <f>'[1]Werklijst 2020 11'!F263</f>
        <v>-</v>
      </c>
      <c r="H262" s="28" t="str">
        <f>'[1]Werklijst 2020 11'!G263</f>
        <v>S</v>
      </c>
      <c r="I262" s="26" t="str">
        <f>'[1]Werklijst 2020 11'!I263</f>
        <v>-</v>
      </c>
      <c r="J262" s="26" t="str">
        <f>'[1]Werklijst 2020 11'!J263</f>
        <v>-</v>
      </c>
      <c r="K262" s="29">
        <f>'[1]Werklijst 2020 11'!L263</f>
        <v>34.049999999999997</v>
      </c>
      <c r="L262" s="29">
        <f>'[1]Werklijst 2020 11'!M263</f>
        <v>34.049999999999997</v>
      </c>
      <c r="M262" s="29">
        <f>'[1]Werklijst 2020 11'!N263</f>
        <v>34.049999999999997</v>
      </c>
      <c r="N262" s="29">
        <f>'[1]Werklijst 2020 11'!P263</f>
        <v>9</v>
      </c>
      <c r="O262" s="29">
        <f>'[1]Werklijst 2020 11'!S263</f>
        <v>25.049999999999997</v>
      </c>
      <c r="P262" s="30" t="str">
        <f>'[1]Werklijst 2020 11'!T263</f>
        <v>7705072</v>
      </c>
      <c r="Q262" s="25" t="str">
        <f>'[1]Werklijst 2020 11'!U263</f>
        <v>ZOELY TABL</v>
      </c>
      <c r="R262" s="29" t="str">
        <f>'[1]Werklijst 2020 11'!V263</f>
        <v>TEVA PHARMA</v>
      </c>
      <c r="S262" s="31" t="str">
        <f>'[1]Werklijst 2020 11'!W263</f>
        <v>28 drag</v>
      </c>
      <c r="T262" s="25">
        <f>'[1]Werklijst 2020 11'!X263</f>
        <v>1</v>
      </c>
      <c r="U262" s="32">
        <f>'[1]Werklijst 2020 11'!AC263</f>
        <v>97.5</v>
      </c>
      <c r="V262" s="32">
        <f>'[1]Werklijst 2020 11'!AD263</f>
        <v>8.4969000000000001</v>
      </c>
      <c r="W262" s="32" t="str">
        <f>'[1]Werklijst 2020 11'!AE263</f>
        <v/>
      </c>
      <c r="X262" s="32">
        <f>'[1]Werklijst 2020 11'!AF263</f>
        <v>8.4969000000000001</v>
      </c>
      <c r="Y262" s="32" t="str">
        <f>'[1]Werklijst 2020 11'!AG263</f>
        <v/>
      </c>
      <c r="Z262" s="32">
        <f>'[1]Werklijst 2020 11'!AM263</f>
        <v>3</v>
      </c>
      <c r="AA262" s="32" t="str">
        <f>'[1]Werklijst 2020 11'!AN263</f>
        <v/>
      </c>
      <c r="AB262" s="32">
        <f>'[1]Werklijst 2020 11'!AO263</f>
        <v>5.4969000000000001</v>
      </c>
      <c r="AC262" s="32" t="str">
        <f>'[1]Werklijst 2020 11'!AP263</f>
        <v/>
      </c>
      <c r="AD262" s="7" t="str">
        <f>+'[1]Werklijst 2020 11'!AQ263</f>
        <v>-</v>
      </c>
    </row>
    <row r="263" spans="1:30" s="33" customFormat="1" x14ac:dyDescent="0.2">
      <c r="A263" s="24">
        <f>'[1]Werklijst 2020 11'!A264</f>
        <v>2970184</v>
      </c>
      <c r="B263" s="25" t="str">
        <f>'[1]Werklijst 2020 11'!B264</f>
        <v>ZOELY TABL 6 X 28</v>
      </c>
      <c r="C263" s="25" t="str">
        <f>'[1]Werklijst 2020 11'!C264</f>
        <v>TEVA PHARMA</v>
      </c>
      <c r="D263" s="25">
        <f>'[1]Werklijst 2020 11'!H264</f>
        <v>6</v>
      </c>
      <c r="E263" s="26" t="str">
        <f>'[1]Werklijst 2020 11'!D264</f>
        <v>-</v>
      </c>
      <c r="F263" s="26" t="str">
        <f>'[1]Werklijst 2020 11'!E264</f>
        <v>-</v>
      </c>
      <c r="G263" s="27" t="str">
        <f>'[1]Werklijst 2020 11'!F264</f>
        <v>-</v>
      </c>
      <c r="H263" s="28" t="str">
        <f>'[1]Werklijst 2020 11'!G264</f>
        <v>S</v>
      </c>
      <c r="I263" s="26" t="str">
        <f>'[1]Werklijst 2020 11'!I264</f>
        <v>-</v>
      </c>
      <c r="J263" s="26" t="str">
        <f>'[1]Werklijst 2020 11'!J264</f>
        <v>-</v>
      </c>
      <c r="K263" s="29">
        <f>'[1]Werklijst 2020 11'!L264</f>
        <v>57.9</v>
      </c>
      <c r="L263" s="29">
        <f>'[1]Werklijst 2020 11'!M264</f>
        <v>57.9</v>
      </c>
      <c r="M263" s="29">
        <f>'[1]Werklijst 2020 11'!N264</f>
        <v>57.9</v>
      </c>
      <c r="N263" s="29">
        <f>'[1]Werklijst 2020 11'!P264</f>
        <v>18</v>
      </c>
      <c r="O263" s="29">
        <f>'[1]Werklijst 2020 11'!S264</f>
        <v>39.9</v>
      </c>
      <c r="P263" s="30" t="str">
        <f>'[1]Werklijst 2020 11'!T264</f>
        <v>-</v>
      </c>
      <c r="Q263" s="25" t="str">
        <f>'[1]Werklijst 2020 11'!U264</f>
        <v>-</v>
      </c>
      <c r="R263" s="29" t="str">
        <f>'[1]Werklijst 2020 11'!V264</f>
        <v>-</v>
      </c>
      <c r="S263" s="31" t="str">
        <f>'[1]Werklijst 2020 11'!W264</f>
        <v>-</v>
      </c>
      <c r="T263" s="25" t="str">
        <f>'[1]Werklijst 2020 11'!X264</f>
        <v>-</v>
      </c>
      <c r="U263" s="32">
        <f>'[1]Werklijst 2020 11'!AC264</f>
        <v>97.5</v>
      </c>
      <c r="V263" s="32" t="str">
        <f>'[1]Werklijst 2020 11'!AD264</f>
        <v/>
      </c>
      <c r="W263" s="32" t="str">
        <f>'[1]Werklijst 2020 11'!AE264</f>
        <v/>
      </c>
      <c r="X263" s="32" t="str">
        <f>'[1]Werklijst 2020 11'!AF264</f>
        <v/>
      </c>
      <c r="Y263" s="32" t="str">
        <f>'[1]Werklijst 2020 11'!AG264</f>
        <v/>
      </c>
      <c r="Z263" s="32" t="str">
        <f>'[1]Werklijst 2020 11'!AM264</f>
        <v/>
      </c>
      <c r="AA263" s="32" t="str">
        <f>'[1]Werklijst 2020 11'!AN264</f>
        <v/>
      </c>
      <c r="AB263" s="32" t="str">
        <f>'[1]Werklijst 2020 11'!AO264</f>
        <v/>
      </c>
      <c r="AC263" s="32" t="str">
        <f>'[1]Werklijst 2020 11'!AP264</f>
        <v/>
      </c>
      <c r="AD263" s="7" t="str">
        <f>+'[1]Werklijst 2020 11'!AQ264</f>
        <v>-</v>
      </c>
    </row>
    <row r="264" spans="1:30" s="33" customFormat="1" x14ac:dyDescent="0.2">
      <c r="A264" s="24">
        <f>'[1]Werklijst 2020 11'!A265</f>
        <v>2970192</v>
      </c>
      <c r="B264" s="25" t="str">
        <f>'[1]Werklijst 2020 11'!B265</f>
        <v>ZOELY TABL 13 X 28</v>
      </c>
      <c r="C264" s="25" t="str">
        <f>'[1]Werklijst 2020 11'!C265</f>
        <v>TEVA PHARMA</v>
      </c>
      <c r="D264" s="25">
        <f>'[1]Werklijst 2020 11'!H265</f>
        <v>13</v>
      </c>
      <c r="E264" s="26" t="str">
        <f>'[1]Werklijst 2020 11'!D265</f>
        <v>-</v>
      </c>
      <c r="F264" s="26" t="str">
        <f>'[1]Werklijst 2020 11'!E265</f>
        <v>-</v>
      </c>
      <c r="G264" s="27" t="str">
        <f>'[1]Werklijst 2020 11'!F265</f>
        <v>-</v>
      </c>
      <c r="H264" s="28" t="str">
        <f>'[1]Werklijst 2020 11'!G265</f>
        <v>S</v>
      </c>
      <c r="I264" s="26" t="str">
        <f>'[1]Werklijst 2020 11'!I265</f>
        <v>-</v>
      </c>
      <c r="J264" s="26" t="str">
        <f>'[1]Werklijst 2020 11'!J265</f>
        <v>-</v>
      </c>
      <c r="K264" s="29">
        <f>'[1]Werklijst 2020 11'!L265</f>
        <v>113.55</v>
      </c>
      <c r="L264" s="29">
        <f>'[1]Werklijst 2020 11'!M265</f>
        <v>113.55</v>
      </c>
      <c r="M264" s="29">
        <f>'[1]Werklijst 2020 11'!N265</f>
        <v>113.55</v>
      </c>
      <c r="N264" s="29">
        <f>'[1]Werklijst 2020 11'!P265</f>
        <v>39</v>
      </c>
      <c r="O264" s="29">
        <f>'[1]Werklijst 2020 11'!S265</f>
        <v>74.55</v>
      </c>
      <c r="P264" s="30" t="str">
        <f>'[1]Werklijst 2020 11'!T265</f>
        <v>-</v>
      </c>
      <c r="Q264" s="25" t="str">
        <f>'[1]Werklijst 2020 11'!U265</f>
        <v>-</v>
      </c>
      <c r="R264" s="29" t="str">
        <f>'[1]Werklijst 2020 11'!V265</f>
        <v>-</v>
      </c>
      <c r="S264" s="31" t="str">
        <f>'[1]Werklijst 2020 11'!W265</f>
        <v>-</v>
      </c>
      <c r="T264" s="25" t="str">
        <f>'[1]Werklijst 2020 11'!X265</f>
        <v>-</v>
      </c>
      <c r="U264" s="32">
        <f>'[1]Werklijst 2020 11'!AC265</f>
        <v>97.5</v>
      </c>
      <c r="V264" s="32" t="str">
        <f>'[1]Werklijst 2020 11'!AD265</f>
        <v/>
      </c>
      <c r="W264" s="32" t="str">
        <f>'[1]Werklijst 2020 11'!AE265</f>
        <v/>
      </c>
      <c r="X264" s="32" t="str">
        <f>'[1]Werklijst 2020 11'!AF265</f>
        <v/>
      </c>
      <c r="Y264" s="32" t="str">
        <f>'[1]Werklijst 2020 11'!AG265</f>
        <v/>
      </c>
      <c r="Z264" s="32" t="str">
        <f>'[1]Werklijst 2020 11'!AM265</f>
        <v/>
      </c>
      <c r="AA264" s="32" t="str">
        <f>'[1]Werklijst 2020 11'!AN265</f>
        <v/>
      </c>
      <c r="AB264" s="32" t="str">
        <f>'[1]Werklijst 2020 11'!AO265</f>
        <v/>
      </c>
      <c r="AC264" s="32" t="str">
        <f>'[1]Werklijst 2020 11'!AP265</f>
        <v/>
      </c>
      <c r="AD264" s="7" t="str">
        <f>+'[1]Werklijst 2020 11'!AQ265</f>
        <v>-</v>
      </c>
    </row>
    <row r="265" spans="1:30" s="33" customFormat="1" x14ac:dyDescent="0.2">
      <c r="A265" s="24"/>
      <c r="B265" s="25"/>
      <c r="C265" s="25"/>
      <c r="D265" s="25"/>
      <c r="E265" s="26"/>
      <c r="F265" s="26"/>
      <c r="G265" s="27"/>
      <c r="H265" s="28"/>
      <c r="I265" s="26"/>
      <c r="J265" s="26"/>
      <c r="K265" s="29"/>
      <c r="L265" s="29"/>
      <c r="M265" s="29"/>
      <c r="N265" s="29"/>
      <c r="O265" s="29"/>
      <c r="P265" s="30"/>
      <c r="Q265" s="25"/>
      <c r="R265" s="29"/>
      <c r="S265" s="31"/>
      <c r="T265" s="25"/>
      <c r="U265" s="32"/>
      <c r="V265" s="32"/>
      <c r="W265" s="32"/>
      <c r="X265" s="32"/>
      <c r="Y265" s="32"/>
      <c r="Z265" s="32"/>
      <c r="AA265" s="32"/>
      <c r="AB265" s="32"/>
      <c r="AC265" s="32"/>
      <c r="AD265" s="7"/>
    </row>
    <row r="266" spans="1:30" s="33" customFormat="1" x14ac:dyDescent="0.2">
      <c r="A266" s="24"/>
      <c r="B266" s="25"/>
      <c r="C266" s="25"/>
      <c r="D266" s="25"/>
      <c r="E266" s="26"/>
      <c r="F266" s="26"/>
      <c r="G266" s="27"/>
      <c r="H266" s="28"/>
      <c r="I266" s="26"/>
      <c r="J266" s="26"/>
      <c r="K266" s="29"/>
      <c r="L266" s="29"/>
      <c r="M266" s="29"/>
      <c r="N266" s="29"/>
      <c r="O266" s="29"/>
      <c r="P266" s="30"/>
      <c r="Q266" s="25"/>
      <c r="R266" s="29"/>
      <c r="S266" s="31"/>
      <c r="T266" s="25"/>
      <c r="U266" s="32"/>
      <c r="V266" s="32"/>
      <c r="W266" s="32"/>
      <c r="X266" s="32"/>
      <c r="Y266" s="32"/>
      <c r="Z266" s="32"/>
      <c r="AA266" s="32"/>
      <c r="AB266" s="32"/>
      <c r="AC266" s="32"/>
      <c r="AD266" s="7"/>
    </row>
    <row r="267" spans="1:30" s="33" customFormat="1" x14ac:dyDescent="0.2">
      <c r="A267" s="24"/>
      <c r="B267" s="25"/>
      <c r="C267" s="25"/>
      <c r="D267" s="25"/>
      <c r="E267" s="26"/>
      <c r="F267" s="26"/>
      <c r="G267" s="27"/>
      <c r="H267" s="28"/>
      <c r="I267" s="26"/>
      <c r="J267" s="26"/>
      <c r="K267" s="29"/>
      <c r="L267" s="29"/>
      <c r="M267" s="29"/>
      <c r="N267" s="29"/>
      <c r="O267" s="29"/>
      <c r="P267" s="30"/>
      <c r="Q267" s="25"/>
      <c r="R267" s="29"/>
      <c r="S267" s="31"/>
      <c r="T267" s="25"/>
      <c r="U267" s="32"/>
      <c r="V267" s="32"/>
      <c r="W267" s="32"/>
      <c r="X267" s="32"/>
      <c r="Y267" s="32"/>
      <c r="Z267" s="32"/>
      <c r="AA267" s="32"/>
      <c r="AB267" s="32"/>
      <c r="AC267" s="32"/>
      <c r="AD267" s="7"/>
    </row>
    <row r="268" spans="1:30" s="33" customFormat="1" x14ac:dyDescent="0.2">
      <c r="A268" s="24"/>
      <c r="B268" s="25"/>
      <c r="C268" s="25"/>
      <c r="D268" s="25"/>
      <c r="E268" s="26"/>
      <c r="F268" s="26"/>
      <c r="G268" s="27"/>
      <c r="H268" s="28"/>
      <c r="I268" s="26"/>
      <c r="J268" s="26"/>
      <c r="K268" s="29"/>
      <c r="L268" s="29"/>
      <c r="M268" s="29"/>
      <c r="N268" s="29"/>
      <c r="O268" s="29"/>
      <c r="P268" s="30"/>
      <c r="Q268" s="25"/>
      <c r="R268" s="29"/>
      <c r="S268" s="31"/>
      <c r="T268" s="25"/>
      <c r="U268" s="32"/>
      <c r="V268" s="32"/>
      <c r="W268" s="32"/>
      <c r="X268" s="32"/>
      <c r="Y268" s="32"/>
      <c r="Z268" s="32"/>
      <c r="AA268" s="32"/>
      <c r="AB268" s="32"/>
      <c r="AC268" s="32"/>
      <c r="AD268" s="7"/>
    </row>
    <row r="269" spans="1:30" s="33" customFormat="1" x14ac:dyDescent="0.2">
      <c r="A269" s="24"/>
      <c r="B269" s="25"/>
      <c r="C269" s="25"/>
      <c r="D269" s="25"/>
      <c r="E269" s="26"/>
      <c r="F269" s="26"/>
      <c r="G269" s="27"/>
      <c r="H269" s="28"/>
      <c r="I269" s="26"/>
      <c r="J269" s="26"/>
      <c r="K269" s="29"/>
      <c r="L269" s="29"/>
      <c r="M269" s="29"/>
      <c r="N269" s="29"/>
      <c r="O269" s="29"/>
      <c r="P269" s="30"/>
      <c r="Q269" s="25"/>
      <c r="R269" s="29"/>
      <c r="S269" s="31"/>
      <c r="T269" s="25"/>
      <c r="U269" s="32"/>
      <c r="V269" s="32"/>
      <c r="W269" s="32"/>
      <c r="X269" s="32"/>
      <c r="Y269" s="32"/>
      <c r="Z269" s="32"/>
      <c r="AA269" s="32"/>
      <c r="AB269" s="32"/>
      <c r="AC269" s="32"/>
      <c r="AD269" s="7"/>
    </row>
    <row r="270" spans="1:30" x14ac:dyDescent="0.2">
      <c r="A270" s="24"/>
      <c r="B270" s="25"/>
      <c r="C270" s="25"/>
      <c r="D270" s="25"/>
      <c r="E270" s="26"/>
      <c r="F270" s="26"/>
      <c r="G270" s="27"/>
      <c r="H270" s="28"/>
      <c r="I270" s="26"/>
      <c r="J270" s="26"/>
      <c r="K270" s="29"/>
      <c r="L270" s="29"/>
      <c r="M270" s="29"/>
      <c r="N270" s="29"/>
      <c r="O270" s="29"/>
      <c r="P270" s="30"/>
      <c r="Q270" s="25"/>
      <c r="R270" s="29"/>
      <c r="S270" s="31"/>
      <c r="T270" s="25"/>
      <c r="U270" s="32"/>
      <c r="V270" s="32"/>
      <c r="W270" s="32"/>
      <c r="X270" s="32"/>
      <c r="Y270" s="32"/>
      <c r="Z270" s="32"/>
      <c r="AA270" s="32"/>
      <c r="AB270" s="32"/>
      <c r="AC270" s="32"/>
    </row>
    <row r="271" spans="1:30" x14ac:dyDescent="0.2">
      <c r="A271" s="24"/>
      <c r="B271" s="25"/>
      <c r="C271" s="25"/>
      <c r="D271" s="25"/>
      <c r="E271" s="26"/>
      <c r="F271" s="26"/>
      <c r="G271" s="27"/>
      <c r="H271" s="28"/>
      <c r="I271" s="26"/>
      <c r="J271" s="26"/>
      <c r="K271" s="29"/>
      <c r="L271" s="29"/>
      <c r="M271" s="29"/>
      <c r="N271" s="29"/>
      <c r="O271" s="29"/>
      <c r="P271" s="30"/>
      <c r="Q271" s="25"/>
      <c r="R271" s="29"/>
      <c r="S271" s="31"/>
      <c r="T271" s="25"/>
      <c r="U271" s="32"/>
      <c r="V271" s="32"/>
      <c r="W271" s="32"/>
      <c r="X271" s="32"/>
      <c r="Y271" s="32"/>
      <c r="Z271" s="32"/>
      <c r="AA271" s="32"/>
      <c r="AB271" s="32"/>
      <c r="AC271" s="32"/>
    </row>
  </sheetData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2020-10-31T23:00:00+00:00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</Value>
      <Value>8</Value>
      <Value>104</Value>
      <Value>58</Value>
      <Value>24</Value>
      <Value>12</Value>
    </TaxCatchAll>
    <RIDocSummary xmlns="f15eea43-7fa7-45cf-8dc0-d5244e2cd467">Specifieke tegemoetkoming in de kostprijs van contraceptiva voor vrouwen jonger dan 25 jaar - Intervention spécifique dans le coût des contraceptifs pour les femmes de moins de 25 ans.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Médicaments</TermName>
          <TermId xmlns="http://schemas.microsoft.com/office/infopath/2007/PartnerControls">5c4b8432-7a7f-4679-b7fc-04dc5116b9e9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Liste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BA027735-57E5-47CD-A6CF-26BCCD5BA6C2}"/>
</file>

<file path=customXml/itemProps2.xml><?xml version="1.0" encoding="utf-8"?>
<ds:datastoreItem xmlns:ds="http://schemas.openxmlformats.org/officeDocument/2006/customXml" ds:itemID="{371DBBEA-1FE0-4A82-BAEA-2F02190E13C6}"/>
</file>

<file path=customXml/itemProps3.xml><?xml version="1.0" encoding="utf-8"?>
<ds:datastoreItem xmlns:ds="http://schemas.openxmlformats.org/officeDocument/2006/customXml" ds:itemID="{126B024A-8BBD-4E9E-B663-C67F19C7488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Publicatielijst 2020 11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Contraceptiva voor jonge vrouwen - Referentiebestand 11.2020 - Contraceptifs pour les jeunes femmes - Fichier 11.2020</dc:title>
  <dc:creator>Annemie Quanten</dc:creator>
  <cp:lastModifiedBy>Annemie Quanten</cp:lastModifiedBy>
  <dcterms:created xsi:type="dcterms:W3CDTF">2020-10-15T08:29:56Z</dcterms:created>
  <dcterms:modified xsi:type="dcterms:W3CDTF">2020-10-15T08:30:30Z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24;#Mutualités|a6cbed05-adf5-4226-bcb7-ef5cdc788bf2;#58;#Patient|2ebaf0cf-7353-4273-b1af-236262c84494</vt:lpwstr>
  </property>
  <property fmtid="{D5CDD505-2E9C-101B-9397-08002B2CF9AE}" pid="4" name="RITheme">
    <vt:lpwstr>10;#Médicaments|5c4b8432-7a7f-4679-b7fc-04dc5116b9e9</vt:lpwstr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>104;#Liste|4b68e6f4-88ba-4e84-af27-feef342e0c82</vt:lpwstr>
  </property>
  <property fmtid="{D5CDD505-2E9C-101B-9397-08002B2CF9AE}" pid="7" name="Publication type for documents">
    <vt:lpwstr/>
  </property>
</Properties>
</file>